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1340" windowHeight="8835" activeTab="0"/>
  </bookViews>
  <sheets>
    <sheet name="02.21" sheetId="1" r:id="rId1"/>
  </sheets>
  <definedNames/>
  <calcPr fullCalcOnLoad="1"/>
</workbook>
</file>

<file path=xl/sharedStrings.xml><?xml version="1.0" encoding="utf-8"?>
<sst xmlns="http://schemas.openxmlformats.org/spreadsheetml/2006/main" count="142" uniqueCount="99">
  <si>
    <t>Брюки</t>
  </si>
  <si>
    <t>Разные работы</t>
  </si>
  <si>
    <t>Мужская и женская верхняя одежда</t>
  </si>
  <si>
    <t>Пальто. Полупальто зимние</t>
  </si>
  <si>
    <t>Жакет зимний</t>
  </si>
  <si>
    <t>Пальто. Полупальто демисезонное. Плащ</t>
  </si>
  <si>
    <t>Пальто. Полупальто летние. Плащ</t>
  </si>
  <si>
    <t>Пиджак с подкладкой</t>
  </si>
  <si>
    <t>Пиджак без подкладки</t>
  </si>
  <si>
    <t>Жакет с подкладкой</t>
  </si>
  <si>
    <t>Жакет без подкладки</t>
  </si>
  <si>
    <t>Куртка с подкладкой и утепляющей прокладкой</t>
  </si>
  <si>
    <t xml:space="preserve">Куртка с подкладкой </t>
  </si>
  <si>
    <t>Куртка без подкладки</t>
  </si>
  <si>
    <t>Жилет с подкладкой</t>
  </si>
  <si>
    <t>Жилет без подкладки</t>
  </si>
  <si>
    <t>Брюки с подкладкой</t>
  </si>
  <si>
    <t>Брюки без подкладки</t>
  </si>
  <si>
    <t>Брюки с подкладкой и утепляющей прокладкой</t>
  </si>
  <si>
    <t>Шорты</t>
  </si>
  <si>
    <t>Комбинезон без подкладки</t>
  </si>
  <si>
    <t>Полукомбинезон</t>
  </si>
  <si>
    <t>Юбка без подкладки</t>
  </si>
  <si>
    <t>Пристегивающаяся утепленная подкладка</t>
  </si>
  <si>
    <t>Один усложняющий элемент</t>
  </si>
  <si>
    <t>в плечевыз изделиях</t>
  </si>
  <si>
    <t>в поясных изделиях</t>
  </si>
  <si>
    <t>Женская легкая одежда</t>
  </si>
  <si>
    <t>Платье , сарафан</t>
  </si>
  <si>
    <t>Халат</t>
  </si>
  <si>
    <t>Чехол под платье</t>
  </si>
  <si>
    <t>Юбка нижняя</t>
  </si>
  <si>
    <t>Жакет, блузка</t>
  </si>
  <si>
    <t>Фартук</t>
  </si>
  <si>
    <t>Мужская легкая одежда</t>
  </si>
  <si>
    <t>Сорочка</t>
  </si>
  <si>
    <t>Детская верхняя одежда</t>
  </si>
  <si>
    <t>Легкая одежда для девочек</t>
  </si>
  <si>
    <t>Легкая одежда для мальчиков</t>
  </si>
  <si>
    <t>Нательное белье</t>
  </si>
  <si>
    <t>Ночная сорочка</t>
  </si>
  <si>
    <t>Пижама</t>
  </si>
  <si>
    <t>Трусы</t>
  </si>
  <si>
    <t>Выстегать утепленную подкладку</t>
  </si>
  <si>
    <t>от 5х5 до 10х10</t>
  </si>
  <si>
    <t>от 2х2 до 5х5</t>
  </si>
  <si>
    <t>до 2х2</t>
  </si>
  <si>
    <t>Выстегать пальто, полупальто, халат</t>
  </si>
  <si>
    <t>Выстегать воротник или две мелкие детали</t>
  </si>
  <si>
    <t>Выстегать жилет</t>
  </si>
  <si>
    <t>Настрочить готовые  тесьму, сутаж, бахрому,</t>
  </si>
  <si>
    <t>кружево одной строчкой 1м</t>
  </si>
  <si>
    <t xml:space="preserve">Сделать и пришить волан, оборку или рюш  </t>
  </si>
  <si>
    <t>со сборкой или складками 1 м.</t>
  </si>
  <si>
    <t>длинна до 50см.</t>
  </si>
  <si>
    <t>длина свыше 50см</t>
  </si>
  <si>
    <t>Сделать односторонние складки до 2 см         1м.</t>
  </si>
  <si>
    <t>Сделать бантовые складки до 2 см.                 1м</t>
  </si>
  <si>
    <t>Сделать жабо</t>
  </si>
  <si>
    <t xml:space="preserve">Обработать обрезной край                          1м         </t>
  </si>
  <si>
    <t>на стачивающей машине</t>
  </si>
  <si>
    <t>на краеобметочной машине</t>
  </si>
  <si>
    <t>на машине зигзагообразной или ажурной строчки</t>
  </si>
  <si>
    <t>швом вподгибку</t>
  </si>
  <si>
    <t>Пришить пуговицу, крючок с петлей</t>
  </si>
  <si>
    <t>Жилет без подбортов с подкладкой и утепляющей прокладкой</t>
  </si>
  <si>
    <t>кружево двумя строчками 1м</t>
  </si>
  <si>
    <t xml:space="preserve">                                                   Утверждаю</t>
  </si>
  <si>
    <t xml:space="preserve">Окантовать края изделия тесьмой, полоской ткани       1м                    </t>
  </si>
  <si>
    <t xml:space="preserve">Окантовать края изделия полоской кожи, замши       1м                    </t>
  </si>
  <si>
    <t>Пододеяльник</t>
  </si>
  <si>
    <t>Покрывало стеганое</t>
  </si>
  <si>
    <t>Покрывало стеганое на синтепоне</t>
  </si>
  <si>
    <t>Наволочка. Насыпка</t>
  </si>
  <si>
    <t xml:space="preserve">Одеяло на синтепоне </t>
  </si>
  <si>
    <t>Полотенце</t>
  </si>
  <si>
    <t>Постельное белье, столовое и др</t>
  </si>
  <si>
    <t>Скатерть</t>
  </si>
  <si>
    <t>Салфетка</t>
  </si>
  <si>
    <t>Каскетка</t>
  </si>
  <si>
    <t>Косынка, платок</t>
  </si>
  <si>
    <t>Пилотка</t>
  </si>
  <si>
    <t>Колпак</t>
  </si>
  <si>
    <t>Берет</t>
  </si>
  <si>
    <t>Головные уборы</t>
  </si>
  <si>
    <t>Кепка</t>
  </si>
  <si>
    <t>Полукомбинезон утепленный</t>
  </si>
  <si>
    <t>Цена без НДС,руб.,коп</t>
  </si>
  <si>
    <r>
      <t xml:space="preserve">Цены на услуги по пошиву одежды (без учета сырья и материалов) </t>
    </r>
    <r>
      <rPr>
        <sz val="11"/>
        <rFont val="Arial Cyr"/>
        <family val="0"/>
      </rPr>
      <t xml:space="preserve">   </t>
    </r>
  </si>
  <si>
    <t>в плечевых изделиях</t>
  </si>
  <si>
    <t>Простыня</t>
  </si>
  <si>
    <t>Цена с НДС, руб.</t>
  </si>
  <si>
    <t>Плед</t>
  </si>
  <si>
    <t>Круглянское унитарное коммунальное предприятие "Жилкомхоз"</t>
  </si>
  <si>
    <t>введены в действие с 01.03.2022г</t>
  </si>
  <si>
    <t xml:space="preserve">НачальникПЭС </t>
  </si>
  <si>
    <t>Г.Ф.Кленовик</t>
  </si>
  <si>
    <t>Директор УКП "Жилкомхоз</t>
  </si>
  <si>
    <t>__________А.А. Матвицевский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</si>
</sst>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%"/>
    <numFmt numFmtId="176" formatCode="_-* #,##0.000_р_._-;\-* #,##0.000_р_._-;_-* &quot;-&quot;??_р_._-;_-@_-"/>
    <numFmt numFmtId="177" formatCode="0.000%"/>
    <numFmt numFmtId="178" formatCode="0.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22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2" fillId="0" borderId="13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15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33" borderId="23" xfId="0" applyFill="1" applyBorder="1" applyAlignment="1">
      <alignment wrapText="1"/>
    </xf>
    <xf numFmtId="2" fontId="11" fillId="33" borderId="2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9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4.375" style="0" customWidth="1"/>
    <col min="2" max="2" width="63.75390625" style="0" customWidth="1"/>
    <col min="3" max="3" width="14.125" style="0" customWidth="1"/>
    <col min="4" max="4" width="0.2421875" style="0" hidden="1" customWidth="1"/>
    <col min="6" max="6" width="46.625" style="0" customWidth="1"/>
    <col min="7" max="7" width="6.25390625" style="0" customWidth="1"/>
    <col min="8" max="9" width="6.00390625" style="0" customWidth="1"/>
    <col min="10" max="10" width="6.125" style="0" customWidth="1"/>
    <col min="11" max="11" width="5.375" style="0" customWidth="1"/>
    <col min="12" max="12" width="5.25390625" style="0" customWidth="1"/>
    <col min="13" max="13" width="6.25390625" style="0" customWidth="1"/>
    <col min="14" max="15" width="6.375" style="0" customWidth="1"/>
    <col min="16" max="16" width="6.125" style="0" customWidth="1"/>
    <col min="17" max="17" width="6.625" style="0" customWidth="1"/>
    <col min="18" max="18" width="6.125" style="0" customWidth="1"/>
    <col min="19" max="19" width="5.875" style="0" customWidth="1"/>
    <col min="20" max="20" width="6.875" style="0" customWidth="1"/>
    <col min="22" max="22" width="3.00390625" style="0" customWidth="1"/>
    <col min="23" max="23" width="9.625" style="0" bestFit="1" customWidth="1"/>
    <col min="25" max="25" width="1.12109375" style="0" customWidth="1"/>
    <col min="26" max="26" width="10.375" style="0" customWidth="1"/>
    <col min="27" max="27" width="6.375" style="0" customWidth="1"/>
    <col min="28" max="28" width="9.375" style="0" customWidth="1"/>
    <col min="29" max="29" width="9.00390625" style="0" customWidth="1"/>
    <col min="30" max="30" width="10.625" style="0" customWidth="1"/>
    <col min="31" max="31" width="9.25390625" style="0" customWidth="1"/>
    <col min="32" max="32" width="10.875" style="0" customWidth="1"/>
  </cols>
  <sheetData>
    <row r="1" spans="1:32" ht="15" customHeight="1">
      <c r="A1" s="17" t="s">
        <v>93</v>
      </c>
      <c r="B1" s="16"/>
      <c r="C1" s="15"/>
      <c r="E1" s="1"/>
      <c r="F1" s="65"/>
      <c r="G1" s="1"/>
      <c r="H1" s="65"/>
      <c r="I1" s="65"/>
      <c r="J1" s="1"/>
      <c r="K1" s="1"/>
      <c r="L1" s="1"/>
      <c r="M1" s="1"/>
      <c r="N1" s="1"/>
      <c r="O1" s="1"/>
      <c r="P1" s="66"/>
      <c r="Q1" s="1"/>
      <c r="R1" s="1"/>
      <c r="S1" s="1"/>
      <c r="T1" s="1"/>
      <c r="U1" s="1"/>
      <c r="V1" s="1"/>
      <c r="W1" s="1"/>
      <c r="X1" s="1"/>
      <c r="Y1" s="1"/>
      <c r="Z1" s="1"/>
      <c r="AA1" s="8"/>
      <c r="AB1" s="1"/>
      <c r="AC1" s="1"/>
      <c r="AD1" s="9"/>
      <c r="AE1" s="1"/>
      <c r="AF1" s="1"/>
    </row>
    <row r="2" spans="1:32" ht="15" customHeight="1">
      <c r="A2" s="2"/>
      <c r="B2" s="16"/>
      <c r="C2" s="15" t="s">
        <v>67</v>
      </c>
      <c r="E2" s="1"/>
      <c r="F2" s="55"/>
      <c r="G2" s="1"/>
      <c r="H2" s="1"/>
      <c r="I2" s="1"/>
      <c r="J2" s="1"/>
      <c r="K2" s="1"/>
      <c r="L2" s="3"/>
      <c r="M2" s="1"/>
      <c r="N2" s="1"/>
      <c r="O2" s="62"/>
      <c r="P2" s="62"/>
      <c r="Q2" s="62"/>
      <c r="R2" s="62"/>
      <c r="S2" s="1"/>
      <c r="T2" s="1"/>
      <c r="U2" s="1"/>
      <c r="V2" s="1"/>
      <c r="W2" s="1"/>
      <c r="X2" s="1"/>
      <c r="Y2" s="1"/>
      <c r="Z2" s="1"/>
      <c r="AA2" s="8"/>
      <c r="AB2" s="1"/>
      <c r="AC2" s="1"/>
      <c r="AD2" s="9"/>
      <c r="AE2" s="1"/>
      <c r="AF2" s="1"/>
    </row>
    <row r="3" spans="1:32" ht="15.75">
      <c r="A3" s="16"/>
      <c r="B3" s="11"/>
      <c r="C3" s="15" t="s">
        <v>97</v>
      </c>
      <c r="E3" s="1"/>
      <c r="F3" s="67"/>
      <c r="G3" s="1"/>
      <c r="H3" s="1"/>
      <c r="I3" s="1"/>
      <c r="J3" s="1"/>
      <c r="K3" s="1"/>
      <c r="L3" s="3"/>
      <c r="M3" s="1"/>
      <c r="N3" s="1"/>
      <c r="O3" s="62"/>
      <c r="P3" s="62"/>
      <c r="Q3" s="62"/>
      <c r="R3" s="62"/>
      <c r="S3" s="1"/>
      <c r="T3" s="1"/>
      <c r="U3" s="1"/>
      <c r="V3" s="1"/>
      <c r="W3" s="1"/>
      <c r="X3" s="1"/>
      <c r="Y3" s="1"/>
      <c r="Z3" s="1"/>
      <c r="AA3" s="3"/>
      <c r="AB3" s="1"/>
      <c r="AC3" s="3"/>
      <c r="AD3" s="1"/>
      <c r="AE3" s="1"/>
      <c r="AF3" s="1"/>
    </row>
    <row r="4" spans="1:32" ht="15.75">
      <c r="A4" s="16"/>
      <c r="B4" s="11"/>
      <c r="C4" s="15" t="s">
        <v>98</v>
      </c>
      <c r="D4" s="13"/>
      <c r="E4" s="55"/>
      <c r="F4" s="67"/>
      <c r="G4" s="67"/>
      <c r="H4" s="1"/>
      <c r="I4" s="1"/>
      <c r="J4" s="1"/>
      <c r="K4" s="1"/>
      <c r="L4" s="3"/>
      <c r="M4" s="1"/>
      <c r="N4" s="1"/>
      <c r="O4" s="62"/>
      <c r="P4" s="62"/>
      <c r="Q4" s="62"/>
      <c r="R4" s="62"/>
      <c r="S4" s="1"/>
      <c r="T4" s="1"/>
      <c r="U4" s="1"/>
      <c r="V4" s="1"/>
      <c r="W4" s="1"/>
      <c r="X4" s="1"/>
      <c r="Y4" s="1"/>
      <c r="Z4" s="1"/>
      <c r="AA4" s="3"/>
      <c r="AB4" s="1"/>
      <c r="AC4" s="3"/>
      <c r="AD4" s="1"/>
      <c r="AE4" s="1"/>
      <c r="AF4" s="1"/>
    </row>
    <row r="5" spans="1:32" ht="15.75">
      <c r="A5" s="16"/>
      <c r="B5" s="11"/>
      <c r="C5" s="15"/>
      <c r="D5" s="13"/>
      <c r="E5" s="55"/>
      <c r="F5" s="67"/>
      <c r="G5" s="1"/>
      <c r="H5" s="1"/>
      <c r="I5" s="1"/>
      <c r="J5" s="1"/>
      <c r="K5" s="1"/>
      <c r="L5" s="3"/>
      <c r="M5" s="1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1"/>
      <c r="AC5" s="3"/>
      <c r="AD5" s="1"/>
      <c r="AE5" s="1"/>
      <c r="AF5" s="1"/>
    </row>
    <row r="6" spans="1:32" ht="15.75">
      <c r="A6" s="60" t="s">
        <v>88</v>
      </c>
      <c r="B6" s="61"/>
      <c r="C6" s="61"/>
      <c r="D6" s="13"/>
      <c r="E6" s="55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1"/>
      <c r="AC6" s="3"/>
      <c r="AD6" s="1"/>
      <c r="AE6" s="1"/>
      <c r="AF6" s="1"/>
    </row>
    <row r="7" spans="1:30" ht="15.75">
      <c r="A7" s="14" t="s">
        <v>94</v>
      </c>
      <c r="B7" s="14"/>
      <c r="C7" s="12"/>
      <c r="D7" s="13"/>
      <c r="E7" s="55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1"/>
      <c r="T7" s="1"/>
      <c r="U7" s="1"/>
      <c r="V7" s="1"/>
      <c r="W7" s="1"/>
      <c r="X7" s="1"/>
      <c r="Y7" s="3"/>
      <c r="Z7" s="1"/>
      <c r="AA7" s="3"/>
      <c r="AB7" s="1"/>
      <c r="AC7" s="1"/>
      <c r="AD7" s="1"/>
    </row>
    <row r="8" spans="1:30" ht="24.75" customHeight="1">
      <c r="A8" s="58"/>
      <c r="B8" s="56" t="s">
        <v>2</v>
      </c>
      <c r="C8" s="50" t="s">
        <v>91</v>
      </c>
      <c r="D8" s="63" t="s">
        <v>87</v>
      </c>
      <c r="E8" s="1"/>
      <c r="F8" s="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1"/>
      <c r="T8" s="70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9.5" customHeight="1">
      <c r="A9" s="59"/>
      <c r="B9" s="57"/>
      <c r="C9" s="18"/>
      <c r="D9" s="63"/>
      <c r="E9" s="1"/>
      <c r="F9" s="7"/>
      <c r="G9" s="68"/>
      <c r="H9" s="71"/>
      <c r="I9" s="71"/>
      <c r="J9" s="68"/>
      <c r="K9" s="71"/>
      <c r="L9" s="72"/>
      <c r="M9" s="72"/>
      <c r="N9" s="73"/>
      <c r="O9" s="68"/>
      <c r="P9" s="71"/>
      <c r="Q9" s="68"/>
      <c r="R9" s="6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>
      <c r="A10" s="18">
        <v>1</v>
      </c>
      <c r="B10" s="19" t="s">
        <v>3</v>
      </c>
      <c r="C10" s="51">
        <f aca="true" t="shared" si="0" ref="C10:C29">D10*105/100</f>
        <v>43.722</v>
      </c>
      <c r="D10" s="64">
        <v>41.64</v>
      </c>
      <c r="E10" s="1"/>
      <c r="F10" s="68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>
      <c r="A11" s="18">
        <v>2</v>
      </c>
      <c r="B11" s="19" t="s">
        <v>4</v>
      </c>
      <c r="C11" s="51">
        <f t="shared" si="0"/>
        <v>34.3245</v>
      </c>
      <c r="D11" s="64">
        <v>32.69</v>
      </c>
      <c r="E11" s="1"/>
      <c r="F11" s="68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"/>
      <c r="V11" s="1"/>
      <c r="W11" s="1"/>
      <c r="X11" s="1"/>
      <c r="Y11" s="1"/>
      <c r="Z11" s="3"/>
      <c r="AA11" s="1"/>
      <c r="AB11" s="1"/>
      <c r="AC11" s="1"/>
      <c r="AD11" s="1"/>
    </row>
    <row r="12" spans="1:30" ht="12.75">
      <c r="A12" s="18">
        <v>3</v>
      </c>
      <c r="B12" s="20" t="s">
        <v>5</v>
      </c>
      <c r="C12" s="51">
        <f t="shared" si="0"/>
        <v>20.8635</v>
      </c>
      <c r="D12" s="64">
        <v>19.87</v>
      </c>
      <c r="E12" s="1"/>
      <c r="F12" s="68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>
      <c r="A13" s="18">
        <v>4</v>
      </c>
      <c r="B13" s="20" t="s">
        <v>6</v>
      </c>
      <c r="C13" s="51">
        <f t="shared" si="0"/>
        <v>27.825</v>
      </c>
      <c r="D13" s="64">
        <v>26.5</v>
      </c>
      <c r="E13" s="1"/>
      <c r="F13" s="68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5"/>
      <c r="V13" s="1"/>
      <c r="W13" s="1"/>
      <c r="X13" s="1"/>
      <c r="Y13" s="3"/>
      <c r="Z13" s="5"/>
      <c r="AA13" s="1"/>
      <c r="AB13" s="1"/>
      <c r="AC13" s="1"/>
      <c r="AD13" s="1"/>
    </row>
    <row r="14" spans="1:30" ht="15">
      <c r="A14" s="18">
        <v>5</v>
      </c>
      <c r="B14" s="20" t="s">
        <v>7</v>
      </c>
      <c r="C14" s="51">
        <f t="shared" si="0"/>
        <v>21.776999999999997</v>
      </c>
      <c r="D14" s="64">
        <v>20.74</v>
      </c>
      <c r="E14" s="1"/>
      <c r="F14" s="6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5"/>
      <c r="V14" s="1"/>
      <c r="W14" s="1"/>
      <c r="X14" s="1"/>
      <c r="Y14" s="3"/>
      <c r="Z14" s="5"/>
      <c r="AA14" s="1"/>
      <c r="AB14" s="1"/>
      <c r="AC14" s="1"/>
      <c r="AD14" s="1"/>
    </row>
    <row r="15" spans="1:30" ht="15">
      <c r="A15" s="18">
        <v>6</v>
      </c>
      <c r="B15" s="20" t="s">
        <v>8</v>
      </c>
      <c r="C15" s="51">
        <f t="shared" si="0"/>
        <v>28.727999999999998</v>
      </c>
      <c r="D15" s="64">
        <v>27.36</v>
      </c>
      <c r="E15" s="1"/>
      <c r="F15" s="68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5"/>
      <c r="V15" s="1"/>
      <c r="W15" s="1"/>
      <c r="X15" s="1"/>
      <c r="Y15" s="3"/>
      <c r="Z15" s="5"/>
      <c r="AA15" s="1"/>
      <c r="AB15" s="1"/>
      <c r="AC15" s="1"/>
      <c r="AD15" s="1"/>
    </row>
    <row r="16" spans="1:30" ht="15">
      <c r="A16" s="18">
        <v>7</v>
      </c>
      <c r="B16" s="20" t="s">
        <v>12</v>
      </c>
      <c r="C16" s="51">
        <f t="shared" si="0"/>
        <v>26.008499999999998</v>
      </c>
      <c r="D16" s="64">
        <v>24.77</v>
      </c>
      <c r="E16" s="1"/>
      <c r="F16" s="68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5"/>
      <c r="V16" s="1"/>
      <c r="W16" s="1"/>
      <c r="X16" s="1"/>
      <c r="Y16" s="3"/>
      <c r="Z16" s="5"/>
      <c r="AA16" s="1"/>
      <c r="AB16" s="1"/>
      <c r="AC16" s="1"/>
      <c r="AD16" s="1"/>
    </row>
    <row r="17" spans="1:30" ht="12.75">
      <c r="A17" s="18">
        <v>8</v>
      </c>
      <c r="B17" s="20" t="s">
        <v>13</v>
      </c>
      <c r="C17" s="51">
        <f t="shared" si="0"/>
        <v>17.387999999999998</v>
      </c>
      <c r="D17" s="64">
        <v>16.56</v>
      </c>
      <c r="E17" s="1"/>
      <c r="F17" s="68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5"/>
      <c r="V17" s="1"/>
      <c r="W17" s="1"/>
      <c r="X17" s="1"/>
      <c r="Y17" s="1"/>
      <c r="Z17" s="5"/>
      <c r="AA17" s="1"/>
      <c r="AB17" s="1"/>
      <c r="AC17" s="1"/>
      <c r="AD17" s="1"/>
    </row>
    <row r="18" spans="1:30" ht="12.75">
      <c r="A18" s="18">
        <v>9</v>
      </c>
      <c r="B18" s="20" t="s">
        <v>11</v>
      </c>
      <c r="C18" s="51">
        <f t="shared" si="0"/>
        <v>34.775999999999996</v>
      </c>
      <c r="D18" s="64">
        <v>33.12</v>
      </c>
      <c r="E18" s="1"/>
      <c r="F18" s="68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5"/>
      <c r="V18" s="1"/>
      <c r="W18" s="1"/>
      <c r="X18" s="1"/>
      <c r="Y18" s="1"/>
      <c r="Z18" s="5"/>
      <c r="AA18" s="1"/>
      <c r="AB18" s="1"/>
      <c r="AC18" s="1"/>
      <c r="AD18" s="1"/>
    </row>
    <row r="19" spans="1:30" ht="15.75" customHeight="1">
      <c r="A19" s="18">
        <v>10</v>
      </c>
      <c r="B19" s="20" t="s">
        <v>14</v>
      </c>
      <c r="C19" s="51">
        <f t="shared" si="0"/>
        <v>19.131</v>
      </c>
      <c r="D19" s="64">
        <v>18.22</v>
      </c>
      <c r="E19" s="1"/>
      <c r="F19" s="68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5"/>
      <c r="V19" s="1"/>
      <c r="W19" s="1"/>
      <c r="X19" s="1"/>
      <c r="Y19" s="3"/>
      <c r="Z19" s="5"/>
      <c r="AA19" s="1"/>
      <c r="AB19" s="6"/>
      <c r="AC19" s="6"/>
      <c r="AD19" s="1"/>
    </row>
    <row r="20" spans="1:30" ht="20.25" customHeight="1">
      <c r="A20" s="18">
        <v>11</v>
      </c>
      <c r="B20" s="20" t="s">
        <v>15</v>
      </c>
      <c r="C20" s="51">
        <f t="shared" si="0"/>
        <v>14.8155</v>
      </c>
      <c r="D20" s="64">
        <v>14.11</v>
      </c>
      <c r="E20" s="1"/>
      <c r="F20" s="68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5"/>
      <c r="V20" s="1"/>
      <c r="W20" s="1"/>
      <c r="X20" s="1"/>
      <c r="Y20" s="7"/>
      <c r="Z20" s="5"/>
      <c r="AA20" s="1"/>
      <c r="AB20" s="1"/>
      <c r="AC20" s="1"/>
      <c r="AD20" s="1"/>
    </row>
    <row r="21" spans="1:30" ht="12.75">
      <c r="A21" s="18">
        <v>12</v>
      </c>
      <c r="B21" s="20" t="s">
        <v>65</v>
      </c>
      <c r="C21" s="51">
        <f t="shared" si="0"/>
        <v>12.095999999999998</v>
      </c>
      <c r="D21" s="64">
        <v>11.52</v>
      </c>
      <c r="E21" s="1"/>
      <c r="F21" s="68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5"/>
      <c r="V21" s="1"/>
      <c r="W21" s="1"/>
      <c r="X21" s="1"/>
      <c r="Y21" s="1"/>
      <c r="Z21" s="5"/>
      <c r="AA21" s="5"/>
      <c r="AB21" s="4"/>
      <c r="AC21" s="1"/>
      <c r="AD21" s="1"/>
    </row>
    <row r="22" spans="1:30" ht="12.75">
      <c r="A22" s="18">
        <v>13</v>
      </c>
      <c r="B22" s="20" t="s">
        <v>0</v>
      </c>
      <c r="C22" s="51">
        <f t="shared" si="0"/>
        <v>10.437000000000001</v>
      </c>
      <c r="D22" s="64">
        <v>9.94</v>
      </c>
      <c r="E22" s="1"/>
      <c r="F22" s="68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5"/>
      <c r="V22" s="1"/>
      <c r="W22" s="1"/>
      <c r="X22" s="1"/>
      <c r="Y22" s="1"/>
      <c r="Z22" s="5"/>
      <c r="AA22" s="5"/>
      <c r="AB22" s="4"/>
      <c r="AC22" s="1"/>
      <c r="AD22" s="1"/>
    </row>
    <row r="23" spans="1:30" ht="12.75">
      <c r="A23" s="18">
        <v>14</v>
      </c>
      <c r="B23" s="20" t="s">
        <v>18</v>
      </c>
      <c r="C23" s="51">
        <f t="shared" si="0"/>
        <v>14.8155</v>
      </c>
      <c r="D23" s="64">
        <v>14.11</v>
      </c>
      <c r="E23" s="1"/>
      <c r="F23" s="68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5"/>
      <c r="V23" s="1"/>
      <c r="W23" s="1"/>
      <c r="X23" s="1"/>
      <c r="Y23" s="1"/>
      <c r="Z23" s="5"/>
      <c r="AA23" s="5"/>
      <c r="AB23" s="4"/>
      <c r="AC23" s="1"/>
      <c r="AD23" s="1"/>
    </row>
    <row r="24" spans="1:30" ht="18" customHeight="1">
      <c r="A24" s="18">
        <v>15</v>
      </c>
      <c r="B24" s="20" t="s">
        <v>19</v>
      </c>
      <c r="C24" s="51">
        <f t="shared" si="0"/>
        <v>8.693999999999999</v>
      </c>
      <c r="D24" s="64">
        <v>8.28</v>
      </c>
      <c r="E24" s="1"/>
      <c r="F24" s="68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5"/>
      <c r="V24" s="1"/>
      <c r="W24" s="1"/>
      <c r="X24" s="1"/>
      <c r="Y24" s="1"/>
      <c r="Z24" s="5"/>
      <c r="AA24" s="5"/>
      <c r="AB24" s="4"/>
      <c r="AC24" s="1"/>
      <c r="AD24" s="1"/>
    </row>
    <row r="25" spans="1:30" ht="12.75">
      <c r="A25" s="18">
        <v>16</v>
      </c>
      <c r="B25" s="20" t="s">
        <v>20</v>
      </c>
      <c r="C25" s="51">
        <f t="shared" si="0"/>
        <v>23.436</v>
      </c>
      <c r="D25" s="64">
        <v>22.32</v>
      </c>
      <c r="E25" s="1"/>
      <c r="F25" s="68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5"/>
      <c r="V25" s="1"/>
      <c r="W25" s="1"/>
      <c r="X25" s="1"/>
      <c r="Y25" s="1"/>
      <c r="Z25" s="5"/>
      <c r="AA25" s="5"/>
      <c r="AB25" s="4"/>
      <c r="AC25" s="1"/>
      <c r="AD25" s="1"/>
    </row>
    <row r="26" spans="1:30" ht="12.75">
      <c r="A26" s="18">
        <v>17</v>
      </c>
      <c r="B26" s="20" t="s">
        <v>21</v>
      </c>
      <c r="C26" s="51">
        <f t="shared" si="0"/>
        <v>17.387999999999998</v>
      </c>
      <c r="D26" s="64">
        <v>16.56</v>
      </c>
      <c r="E26" s="1"/>
      <c r="F26" s="68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5"/>
      <c r="V26" s="1"/>
      <c r="W26" s="1"/>
      <c r="X26" s="1"/>
      <c r="Y26" s="1"/>
      <c r="Z26" s="5"/>
      <c r="AA26" s="5"/>
      <c r="AB26" s="4"/>
      <c r="AC26" s="1"/>
      <c r="AD26" s="1"/>
    </row>
    <row r="27" spans="1:30" ht="12.75">
      <c r="A27" s="18">
        <v>18</v>
      </c>
      <c r="B27" s="20" t="s">
        <v>86</v>
      </c>
      <c r="C27" s="51">
        <f t="shared" si="0"/>
        <v>27.825</v>
      </c>
      <c r="D27" s="64">
        <v>26.5</v>
      </c>
      <c r="E27" s="1"/>
      <c r="F27" s="68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5"/>
      <c r="V27" s="1"/>
      <c r="W27" s="1"/>
      <c r="X27" s="1"/>
      <c r="Y27" s="1"/>
      <c r="Z27" s="5"/>
      <c r="AA27" s="5"/>
      <c r="AB27" s="4"/>
      <c r="AC27" s="1"/>
      <c r="AD27" s="1"/>
    </row>
    <row r="28" spans="1:30" ht="12.75">
      <c r="A28" s="18">
        <v>19</v>
      </c>
      <c r="B28" s="20" t="s">
        <v>22</v>
      </c>
      <c r="C28" s="51">
        <f t="shared" si="0"/>
        <v>8.693999999999999</v>
      </c>
      <c r="D28" s="64">
        <v>8.28</v>
      </c>
      <c r="E28" s="1"/>
      <c r="F28" s="68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5"/>
      <c r="V28" s="1"/>
      <c r="W28" s="1"/>
      <c r="X28" s="1"/>
      <c r="Y28" s="1"/>
      <c r="Z28" s="5"/>
      <c r="AA28" s="5"/>
      <c r="AB28" s="4"/>
      <c r="AC28" s="1"/>
      <c r="AD28" s="1"/>
    </row>
    <row r="29" spans="1:30" ht="12.75">
      <c r="A29" s="18">
        <v>20</v>
      </c>
      <c r="B29" s="20" t="s">
        <v>23</v>
      </c>
      <c r="C29" s="51">
        <f t="shared" si="0"/>
        <v>10.437000000000001</v>
      </c>
      <c r="D29" s="64">
        <v>9.94</v>
      </c>
      <c r="E29" s="1"/>
      <c r="F29" s="68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5"/>
      <c r="V29" s="1"/>
      <c r="W29" s="1"/>
      <c r="X29" s="1"/>
      <c r="Y29" s="1"/>
      <c r="Z29" s="5"/>
      <c r="AA29" s="5"/>
      <c r="AB29" s="4"/>
      <c r="AC29" s="1"/>
      <c r="AD29" s="1"/>
    </row>
    <row r="30" spans="1:30" ht="12.75">
      <c r="A30" s="18">
        <v>21</v>
      </c>
      <c r="B30" s="20" t="s">
        <v>24</v>
      </c>
      <c r="C30" s="51"/>
      <c r="D30" s="64"/>
      <c r="E30" s="1"/>
      <c r="F30" s="68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5"/>
      <c r="V30" s="1"/>
      <c r="W30" s="1"/>
      <c r="X30" s="1"/>
      <c r="Y30" s="1"/>
      <c r="Z30" s="5"/>
      <c r="AA30" s="5"/>
      <c r="AB30" s="4"/>
      <c r="AC30" s="1"/>
      <c r="AD30" s="1"/>
    </row>
    <row r="31" spans="1:30" ht="12.75">
      <c r="A31" s="18">
        <v>22</v>
      </c>
      <c r="B31" s="21" t="s">
        <v>25</v>
      </c>
      <c r="C31" s="51">
        <f>D31*105/100</f>
        <v>1.7429999999999999</v>
      </c>
      <c r="D31" s="64">
        <v>1.66</v>
      </c>
      <c r="E31" s="1"/>
      <c r="F31" s="68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5"/>
      <c r="V31" s="1"/>
      <c r="W31" s="1"/>
      <c r="X31" s="1"/>
      <c r="Y31" s="1"/>
      <c r="Z31" s="5"/>
      <c r="AA31" s="5"/>
      <c r="AB31" s="4"/>
      <c r="AC31" s="1"/>
      <c r="AD31" s="1"/>
    </row>
    <row r="32" spans="1:30" ht="12.75">
      <c r="A32" s="18">
        <v>23</v>
      </c>
      <c r="B32" s="22" t="s">
        <v>26</v>
      </c>
      <c r="C32" s="51">
        <f>D32*105/100</f>
        <v>1.7429999999999999</v>
      </c>
      <c r="D32" s="64">
        <v>1.66</v>
      </c>
      <c r="E32" s="1"/>
      <c r="F32" s="68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5"/>
      <c r="V32" s="1"/>
      <c r="W32" s="1"/>
      <c r="X32" s="1"/>
      <c r="Y32" s="1"/>
      <c r="Z32" s="5"/>
      <c r="AA32" s="5"/>
      <c r="AB32" s="4"/>
      <c r="AC32" s="1"/>
      <c r="AD32" s="1"/>
    </row>
    <row r="33" spans="1:30" ht="12.75">
      <c r="A33" s="18"/>
      <c r="B33" s="23" t="s">
        <v>27</v>
      </c>
      <c r="C33" s="51"/>
      <c r="D33" s="64"/>
      <c r="E33" s="1"/>
      <c r="F33" s="75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5"/>
      <c r="V33" s="1"/>
      <c r="W33" s="1"/>
      <c r="X33" s="1"/>
      <c r="Y33" s="1"/>
      <c r="Z33" s="5"/>
      <c r="AA33" s="5"/>
      <c r="AB33" s="4"/>
      <c r="AC33" s="1"/>
      <c r="AD33" s="1"/>
    </row>
    <row r="34" spans="1:30" ht="12.75">
      <c r="A34" s="18">
        <v>24</v>
      </c>
      <c r="B34" s="24" t="s">
        <v>28</v>
      </c>
      <c r="C34" s="51">
        <f aca="true" t="shared" si="1" ref="C34:C40">D34*105/100</f>
        <v>14.972999999999999</v>
      </c>
      <c r="D34" s="64">
        <v>14.26</v>
      </c>
      <c r="E34" s="1"/>
      <c r="F34" s="68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5"/>
      <c r="V34" s="1"/>
      <c r="W34" s="1"/>
      <c r="X34" s="1"/>
      <c r="Y34" s="1"/>
      <c r="Z34" s="5"/>
      <c r="AA34" s="5"/>
      <c r="AB34" s="4"/>
      <c r="AC34" s="1"/>
      <c r="AD34" s="1"/>
    </row>
    <row r="35" spans="1:30" ht="12.75">
      <c r="A35" s="18">
        <v>25</v>
      </c>
      <c r="B35" s="20" t="s">
        <v>29</v>
      </c>
      <c r="C35" s="51">
        <f t="shared" si="1"/>
        <v>14.972999999999999</v>
      </c>
      <c r="D35" s="64">
        <v>14.26</v>
      </c>
      <c r="E35" s="1"/>
      <c r="F35" s="68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5"/>
      <c r="V35" s="1"/>
      <c r="W35" s="1"/>
      <c r="X35" s="1"/>
      <c r="Y35" s="1"/>
      <c r="Z35" s="5"/>
      <c r="AA35" s="5"/>
      <c r="AB35" s="4"/>
      <c r="AC35" s="1"/>
      <c r="AD35" s="1"/>
    </row>
    <row r="36" spans="1:30" ht="12.75">
      <c r="A36" s="18">
        <v>26</v>
      </c>
      <c r="B36" s="20" t="s">
        <v>30</v>
      </c>
      <c r="C36" s="51">
        <f t="shared" si="1"/>
        <v>7.8645000000000005</v>
      </c>
      <c r="D36" s="64">
        <v>7.49</v>
      </c>
      <c r="E36" s="1"/>
      <c r="F36" s="68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5"/>
      <c r="V36" s="1"/>
      <c r="W36" s="1"/>
      <c r="X36" s="1"/>
      <c r="Y36" s="1"/>
      <c r="Z36" s="5"/>
      <c r="AA36" s="5"/>
      <c r="AB36" s="4"/>
      <c r="AC36" s="1"/>
      <c r="AD36" s="1"/>
    </row>
    <row r="37" spans="1:30" ht="12.75">
      <c r="A37" s="18">
        <v>27</v>
      </c>
      <c r="B37" s="20" t="s">
        <v>31</v>
      </c>
      <c r="C37" s="51">
        <f t="shared" si="1"/>
        <v>3.9795</v>
      </c>
      <c r="D37" s="64">
        <v>3.79</v>
      </c>
      <c r="E37" s="1"/>
      <c r="F37" s="68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5"/>
      <c r="V37" s="1"/>
      <c r="W37" s="1"/>
      <c r="X37" s="1"/>
      <c r="Y37" s="1"/>
      <c r="Z37" s="5"/>
      <c r="AA37" s="5"/>
      <c r="AB37" s="4"/>
      <c r="AC37" s="1"/>
      <c r="AD37" s="1"/>
    </row>
    <row r="38" spans="1:30" ht="12.75">
      <c r="A38" s="18">
        <v>28</v>
      </c>
      <c r="B38" s="20" t="s">
        <v>32</v>
      </c>
      <c r="C38" s="51">
        <f t="shared" si="1"/>
        <v>11.035499999999999</v>
      </c>
      <c r="D38" s="64">
        <v>10.51</v>
      </c>
      <c r="E38" s="1"/>
      <c r="F38" s="68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5"/>
      <c r="V38" s="1"/>
      <c r="W38" s="1"/>
      <c r="X38" s="1"/>
      <c r="Y38" s="1"/>
      <c r="Z38" s="5"/>
      <c r="AA38" s="5"/>
      <c r="AB38" s="4"/>
      <c r="AC38" s="1"/>
      <c r="AD38" s="1"/>
    </row>
    <row r="39" spans="1:30" ht="12.75">
      <c r="A39" s="18">
        <v>29</v>
      </c>
      <c r="B39" s="20" t="s">
        <v>33</v>
      </c>
      <c r="C39" s="51">
        <f t="shared" si="1"/>
        <v>3.9585000000000004</v>
      </c>
      <c r="D39" s="64">
        <v>3.77</v>
      </c>
      <c r="E39" s="1"/>
      <c r="F39" s="68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5"/>
      <c r="V39" s="1"/>
      <c r="W39" s="1"/>
      <c r="X39" s="1"/>
      <c r="Y39" s="1"/>
      <c r="Z39" s="5"/>
      <c r="AA39" s="5"/>
      <c r="AB39" s="4"/>
      <c r="AC39" s="1"/>
      <c r="AD39" s="1"/>
    </row>
    <row r="40" spans="1:30" ht="12.75">
      <c r="A40" s="18">
        <v>30</v>
      </c>
      <c r="B40" s="25" t="s">
        <v>24</v>
      </c>
      <c r="C40" s="51">
        <f t="shared" si="1"/>
        <v>1.5855000000000001</v>
      </c>
      <c r="D40" s="64">
        <v>1.51</v>
      </c>
      <c r="E40" s="1"/>
      <c r="F40" s="68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5"/>
      <c r="V40" s="1"/>
      <c r="W40" s="1"/>
      <c r="X40" s="1"/>
      <c r="Y40" s="1"/>
      <c r="Z40" s="5"/>
      <c r="AA40" s="5"/>
      <c r="AB40" s="4"/>
      <c r="AC40" s="1"/>
      <c r="AD40" s="1"/>
    </row>
    <row r="41" spans="1:30" ht="12.75">
      <c r="A41" s="18"/>
      <c r="B41" s="23" t="s">
        <v>34</v>
      </c>
      <c r="C41" s="51"/>
      <c r="D41" s="64"/>
      <c r="E41" s="1"/>
      <c r="F41" s="75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5"/>
      <c r="V41" s="1"/>
      <c r="W41" s="1"/>
      <c r="X41" s="1"/>
      <c r="Y41" s="1"/>
      <c r="Z41" s="5"/>
      <c r="AA41" s="5"/>
      <c r="AB41" s="4"/>
      <c r="AC41" s="1"/>
      <c r="AD41" s="1"/>
    </row>
    <row r="42" spans="1:30" ht="12.75">
      <c r="A42" s="18">
        <v>31</v>
      </c>
      <c r="B42" s="24" t="s">
        <v>35</v>
      </c>
      <c r="C42" s="51">
        <f>D42*105/100</f>
        <v>11.035499999999999</v>
      </c>
      <c r="D42" s="64">
        <v>10.51</v>
      </c>
      <c r="E42" s="1"/>
      <c r="F42" s="68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5"/>
      <c r="V42" s="1"/>
      <c r="W42" s="1"/>
      <c r="X42" s="1"/>
      <c r="Y42" s="1"/>
      <c r="Z42" s="5"/>
      <c r="AA42" s="5"/>
      <c r="AB42" s="4"/>
      <c r="AC42" s="1"/>
      <c r="AD42" s="1"/>
    </row>
    <row r="43" spans="1:30" ht="12.75">
      <c r="A43" s="18">
        <v>32</v>
      </c>
      <c r="B43" s="25" t="s">
        <v>24</v>
      </c>
      <c r="C43" s="51">
        <f>D43*105/100</f>
        <v>0.9555</v>
      </c>
      <c r="D43" s="64">
        <v>0.91</v>
      </c>
      <c r="E43" s="1"/>
      <c r="F43" s="68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5"/>
      <c r="V43" s="1"/>
      <c r="W43" s="1"/>
      <c r="X43" s="1"/>
      <c r="Y43" s="1"/>
      <c r="Z43" s="5"/>
      <c r="AA43" s="5"/>
      <c r="AB43" s="4"/>
      <c r="AC43" s="1"/>
      <c r="AD43" s="1"/>
    </row>
    <row r="44" spans="1:30" ht="12.75">
      <c r="A44" s="18"/>
      <c r="B44" s="23" t="s">
        <v>36</v>
      </c>
      <c r="C44" s="51"/>
      <c r="D44" s="64"/>
      <c r="E44" s="1"/>
      <c r="F44" s="75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5"/>
      <c r="V44" s="1"/>
      <c r="W44" s="1"/>
      <c r="X44" s="1"/>
      <c r="Y44" s="1"/>
      <c r="Z44" s="5"/>
      <c r="AA44" s="5"/>
      <c r="AB44" s="4"/>
      <c r="AC44" s="1"/>
      <c r="AD44" s="1"/>
    </row>
    <row r="45" spans="1:30" ht="12.75">
      <c r="A45" s="18">
        <v>33</v>
      </c>
      <c r="B45" s="26" t="s">
        <v>3</v>
      </c>
      <c r="C45" s="51">
        <f aca="true" t="shared" si="2" ref="C45:C68">D45*105/100</f>
        <v>29.483999999999995</v>
      </c>
      <c r="D45" s="64">
        <v>28.08</v>
      </c>
      <c r="E45" s="1"/>
      <c r="F45" s="68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5"/>
      <c r="V45" s="1"/>
      <c r="W45" s="1"/>
      <c r="X45" s="1"/>
      <c r="Y45" s="1"/>
      <c r="Z45" s="5"/>
      <c r="AA45" s="5"/>
      <c r="AB45" s="4"/>
      <c r="AC45" s="1"/>
      <c r="AD45" s="1"/>
    </row>
    <row r="46" spans="1:30" ht="12.75">
      <c r="A46" s="18">
        <v>34</v>
      </c>
      <c r="B46" s="20" t="s">
        <v>5</v>
      </c>
      <c r="C46" s="51">
        <f t="shared" si="2"/>
        <v>24.496499999999997</v>
      </c>
      <c r="D46" s="64">
        <v>23.33</v>
      </c>
      <c r="E46" s="1"/>
      <c r="F46" s="68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5"/>
      <c r="V46" s="1"/>
      <c r="W46" s="1"/>
      <c r="X46" s="1"/>
      <c r="Y46" s="1"/>
      <c r="Z46" s="5"/>
      <c r="AA46" s="5"/>
      <c r="AB46" s="4"/>
      <c r="AC46" s="1"/>
      <c r="AD46" s="1"/>
    </row>
    <row r="47" spans="1:30" ht="12.75">
      <c r="A47" s="18">
        <v>35</v>
      </c>
      <c r="B47" s="20" t="s">
        <v>6</v>
      </c>
      <c r="C47" s="51">
        <f t="shared" si="2"/>
        <v>18.9</v>
      </c>
      <c r="D47" s="64">
        <v>18</v>
      </c>
      <c r="E47" s="1"/>
      <c r="F47" s="68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5"/>
      <c r="V47" s="1"/>
      <c r="W47" s="1"/>
      <c r="X47" s="1"/>
      <c r="Y47" s="1"/>
      <c r="Z47" s="5"/>
      <c r="AA47" s="5"/>
      <c r="AB47" s="4"/>
      <c r="AC47" s="1"/>
      <c r="AD47" s="1"/>
    </row>
    <row r="48" spans="1:30" ht="12.75">
      <c r="A48" s="18">
        <v>36</v>
      </c>
      <c r="B48" s="20" t="s">
        <v>7</v>
      </c>
      <c r="C48" s="51">
        <f t="shared" si="2"/>
        <v>20.8635</v>
      </c>
      <c r="D48" s="64">
        <v>19.87</v>
      </c>
      <c r="E48" s="1"/>
      <c r="F48" s="68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5"/>
      <c r="V48" s="1"/>
      <c r="W48" s="1"/>
      <c r="X48" s="1"/>
      <c r="Y48" s="1"/>
      <c r="Z48" s="5"/>
      <c r="AA48" s="5"/>
      <c r="AB48" s="4"/>
      <c r="AC48" s="1"/>
      <c r="AD48" s="1"/>
    </row>
    <row r="49" spans="1:30" ht="12.75">
      <c r="A49" s="18">
        <v>37</v>
      </c>
      <c r="B49" s="20" t="s">
        <v>8</v>
      </c>
      <c r="C49" s="51">
        <f t="shared" si="2"/>
        <v>14.216999999999999</v>
      </c>
      <c r="D49" s="64">
        <v>13.54</v>
      </c>
      <c r="E49" s="1"/>
      <c r="F49" s="68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5"/>
      <c r="V49" s="1"/>
      <c r="W49" s="1"/>
      <c r="X49" s="1"/>
      <c r="Y49" s="1"/>
      <c r="Z49" s="5"/>
      <c r="AA49" s="5"/>
      <c r="AB49" s="4"/>
      <c r="AC49" s="1"/>
      <c r="AD49" s="1"/>
    </row>
    <row r="50" spans="1:30" ht="12.75">
      <c r="A50" s="18">
        <v>38</v>
      </c>
      <c r="B50" s="20" t="s">
        <v>9</v>
      </c>
      <c r="C50" s="51">
        <f t="shared" si="2"/>
        <v>1.5855000000000001</v>
      </c>
      <c r="D50" s="64">
        <v>1.51</v>
      </c>
      <c r="E50" s="1"/>
      <c r="F50" s="68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5"/>
      <c r="V50" s="1"/>
      <c r="W50" s="1"/>
      <c r="X50" s="1"/>
      <c r="Y50" s="1"/>
      <c r="Z50" s="5"/>
      <c r="AA50" s="5"/>
      <c r="AB50" s="4"/>
      <c r="AC50" s="1"/>
      <c r="AD50" s="1"/>
    </row>
    <row r="51" spans="1:30" ht="12.75">
      <c r="A51" s="18">
        <v>39</v>
      </c>
      <c r="B51" s="20" t="s">
        <v>10</v>
      </c>
      <c r="C51" s="51">
        <f t="shared" si="2"/>
        <v>12.095999999999998</v>
      </c>
      <c r="D51" s="64">
        <v>11.52</v>
      </c>
      <c r="E51" s="1"/>
      <c r="F51" s="68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5"/>
      <c r="V51" s="1"/>
      <c r="W51" s="1"/>
      <c r="X51" s="1"/>
      <c r="Y51" s="1"/>
      <c r="Z51" s="5"/>
      <c r="AA51" s="5"/>
      <c r="AB51" s="4"/>
      <c r="AC51" s="1"/>
      <c r="AD51" s="1"/>
    </row>
    <row r="52" spans="1:30" ht="12.75">
      <c r="A52" s="18">
        <v>40</v>
      </c>
      <c r="B52" s="20" t="s">
        <v>11</v>
      </c>
      <c r="C52" s="51">
        <f t="shared" si="2"/>
        <v>21.315</v>
      </c>
      <c r="D52" s="64">
        <v>20.3</v>
      </c>
      <c r="E52" s="1"/>
      <c r="F52" s="68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5"/>
      <c r="V52" s="1"/>
      <c r="W52" s="1"/>
      <c r="X52" s="1"/>
      <c r="Y52" s="1"/>
      <c r="Z52" s="5"/>
      <c r="AA52" s="5"/>
      <c r="AB52" s="4"/>
      <c r="AC52" s="1"/>
      <c r="AD52" s="1"/>
    </row>
    <row r="53" spans="1:30" ht="12.75">
      <c r="A53" s="18">
        <v>41</v>
      </c>
      <c r="B53" s="20" t="s">
        <v>12</v>
      </c>
      <c r="C53" s="51">
        <f t="shared" si="2"/>
        <v>15.729000000000001</v>
      </c>
      <c r="D53" s="64">
        <v>14.98</v>
      </c>
      <c r="E53" s="1"/>
      <c r="F53" s="68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"/>
      <c r="V53" s="1"/>
      <c r="W53" s="1"/>
      <c r="X53" s="1"/>
      <c r="Y53" s="1"/>
      <c r="Z53" s="5"/>
      <c r="AA53" s="5"/>
      <c r="AB53" s="4"/>
      <c r="AC53" s="1"/>
      <c r="AD53" s="1"/>
    </row>
    <row r="54" spans="1:30" ht="12.75">
      <c r="A54" s="18">
        <v>42</v>
      </c>
      <c r="B54" s="20" t="s">
        <v>13</v>
      </c>
      <c r="C54" s="51">
        <f t="shared" si="2"/>
        <v>14.216999999999999</v>
      </c>
      <c r="D54" s="64">
        <v>13.54</v>
      </c>
      <c r="E54" s="1"/>
      <c r="F54" s="68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"/>
      <c r="V54" s="1"/>
      <c r="W54" s="1"/>
      <c r="X54" s="1"/>
      <c r="Y54" s="1"/>
      <c r="Z54" s="5"/>
      <c r="AA54" s="5"/>
      <c r="AB54" s="4"/>
      <c r="AC54" s="1"/>
      <c r="AD54" s="1"/>
    </row>
    <row r="55" spans="1:30" ht="12.75">
      <c r="A55" s="18">
        <v>13</v>
      </c>
      <c r="B55" s="20" t="s">
        <v>14</v>
      </c>
      <c r="C55" s="51">
        <f t="shared" si="2"/>
        <v>7.938</v>
      </c>
      <c r="D55" s="64">
        <v>7.56</v>
      </c>
      <c r="E55" s="1"/>
      <c r="F55" s="68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5"/>
      <c r="V55" s="1"/>
      <c r="W55" s="1"/>
      <c r="X55" s="1"/>
      <c r="Y55" s="1"/>
      <c r="Z55" s="5"/>
      <c r="AA55" s="5"/>
      <c r="AB55" s="4"/>
      <c r="AC55" s="1"/>
      <c r="AD55" s="1"/>
    </row>
    <row r="56" spans="1:30" ht="12.75">
      <c r="A56" s="18">
        <v>44</v>
      </c>
      <c r="B56" s="20" t="s">
        <v>15</v>
      </c>
      <c r="C56" s="51">
        <f t="shared" si="2"/>
        <v>7.108499999999999</v>
      </c>
      <c r="D56" s="64">
        <v>6.77</v>
      </c>
      <c r="E56" s="1"/>
      <c r="F56" s="68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5"/>
      <c r="V56" s="1"/>
      <c r="W56" s="1"/>
      <c r="X56" s="1"/>
      <c r="Y56" s="1"/>
      <c r="Z56" s="5"/>
      <c r="AA56" s="5"/>
      <c r="AB56" s="4"/>
      <c r="AC56" s="1"/>
      <c r="AD56" s="1"/>
    </row>
    <row r="57" spans="1:30" ht="12.75">
      <c r="A57" s="18">
        <v>45</v>
      </c>
      <c r="B57" s="20" t="s">
        <v>65</v>
      </c>
      <c r="C57" s="51">
        <f t="shared" si="2"/>
        <v>10.437000000000001</v>
      </c>
      <c r="D57" s="64">
        <v>9.94</v>
      </c>
      <c r="E57" s="1"/>
      <c r="F57" s="68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"/>
      <c r="V57" s="1"/>
      <c r="W57" s="1"/>
      <c r="X57" s="1"/>
      <c r="Y57" s="1"/>
      <c r="Z57" s="5"/>
      <c r="AA57" s="5"/>
      <c r="AB57" s="4"/>
      <c r="AC57" s="1"/>
      <c r="AD57" s="1"/>
    </row>
    <row r="58" spans="1:30" ht="12.75">
      <c r="A58" s="18">
        <v>46</v>
      </c>
      <c r="B58" s="20" t="s">
        <v>16</v>
      </c>
      <c r="C58" s="51">
        <f t="shared" si="2"/>
        <v>8.693999999999999</v>
      </c>
      <c r="D58" s="64">
        <v>8.28</v>
      </c>
      <c r="E58" s="1"/>
      <c r="F58" s="68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5"/>
      <c r="V58" s="1"/>
      <c r="W58" s="1"/>
      <c r="X58" s="1"/>
      <c r="Y58" s="1"/>
      <c r="Z58" s="5"/>
      <c r="AA58" s="5"/>
      <c r="AB58" s="4"/>
      <c r="AC58" s="1"/>
      <c r="AD58" s="1"/>
    </row>
    <row r="59" spans="1:30" ht="12.75">
      <c r="A59" s="18">
        <v>47</v>
      </c>
      <c r="B59" s="20" t="s">
        <v>17</v>
      </c>
      <c r="C59" s="51">
        <f t="shared" si="2"/>
        <v>7.8645000000000005</v>
      </c>
      <c r="D59" s="64">
        <v>7.49</v>
      </c>
      <c r="E59" s="1"/>
      <c r="F59" s="68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5"/>
      <c r="V59" s="1"/>
      <c r="W59" s="1"/>
      <c r="X59" s="1"/>
      <c r="Y59" s="1"/>
      <c r="Z59" s="5"/>
      <c r="AA59" s="5"/>
      <c r="AB59" s="4"/>
      <c r="AC59" s="1"/>
      <c r="AD59" s="1"/>
    </row>
    <row r="60" spans="1:30" ht="12.75">
      <c r="A60" s="18">
        <v>48</v>
      </c>
      <c r="B60" s="20" t="s">
        <v>18</v>
      </c>
      <c r="C60" s="51">
        <f t="shared" si="2"/>
        <v>10.279499999999999</v>
      </c>
      <c r="D60" s="64">
        <v>9.79</v>
      </c>
      <c r="E60" s="1"/>
      <c r="F60" s="68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5"/>
      <c r="V60" s="1"/>
      <c r="W60" s="1"/>
      <c r="X60" s="1"/>
      <c r="Y60" s="1"/>
      <c r="Z60" s="5"/>
      <c r="AA60" s="5"/>
      <c r="AB60" s="4"/>
      <c r="AC60" s="1"/>
      <c r="AD60" s="1"/>
    </row>
    <row r="61" spans="1:30" ht="12.75">
      <c r="A61" s="18">
        <v>49</v>
      </c>
      <c r="B61" s="20" t="s">
        <v>19</v>
      </c>
      <c r="C61" s="51">
        <f t="shared" si="2"/>
        <v>5.218500000000001</v>
      </c>
      <c r="D61" s="64">
        <v>4.97</v>
      </c>
      <c r="E61" s="1"/>
      <c r="F61" s="68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5"/>
      <c r="V61" s="1"/>
      <c r="W61" s="1"/>
      <c r="X61" s="1"/>
      <c r="Y61" s="1"/>
      <c r="Z61" s="5"/>
      <c r="AA61" s="5"/>
      <c r="AB61" s="4"/>
      <c r="AC61" s="1"/>
      <c r="AD61" s="1"/>
    </row>
    <row r="62" spans="1:30" ht="12.75">
      <c r="A62" s="18">
        <v>50</v>
      </c>
      <c r="B62" s="20" t="s">
        <v>20</v>
      </c>
      <c r="C62" s="51">
        <f t="shared" si="2"/>
        <v>14.216999999999999</v>
      </c>
      <c r="D62" s="64">
        <v>13.54</v>
      </c>
      <c r="E62" s="1"/>
      <c r="F62" s="68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5"/>
      <c r="V62" s="1"/>
      <c r="W62" s="1"/>
      <c r="X62" s="1"/>
      <c r="Y62" s="1"/>
      <c r="Z62" s="5"/>
      <c r="AA62" s="5"/>
      <c r="AB62" s="4"/>
      <c r="AC62" s="1"/>
      <c r="AD62" s="1"/>
    </row>
    <row r="63" spans="1:30" ht="12.75">
      <c r="A63" s="18">
        <v>51</v>
      </c>
      <c r="B63" s="20" t="s">
        <v>21</v>
      </c>
      <c r="C63" s="51">
        <f t="shared" si="2"/>
        <v>10.437000000000001</v>
      </c>
      <c r="D63" s="64">
        <v>9.94</v>
      </c>
      <c r="E63" s="1"/>
      <c r="F63" s="68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5"/>
      <c r="V63" s="1"/>
      <c r="W63" s="1"/>
      <c r="X63" s="1"/>
      <c r="Y63" s="1"/>
      <c r="Z63" s="5"/>
      <c r="AA63" s="5"/>
      <c r="AB63" s="4"/>
      <c r="AC63" s="1"/>
      <c r="AD63" s="1"/>
    </row>
    <row r="64" spans="1:30" ht="12.75">
      <c r="A64" s="18">
        <v>52</v>
      </c>
      <c r="B64" s="20" t="s">
        <v>22</v>
      </c>
      <c r="C64" s="51">
        <f t="shared" si="2"/>
        <v>6.1530000000000005</v>
      </c>
      <c r="D64" s="64">
        <v>5.86</v>
      </c>
      <c r="E64" s="1"/>
      <c r="F64" s="68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5"/>
      <c r="V64" s="1"/>
      <c r="W64" s="1"/>
      <c r="X64" s="1"/>
      <c r="Y64" s="1"/>
      <c r="Z64" s="5"/>
      <c r="AA64" s="5"/>
      <c r="AB64" s="4"/>
      <c r="AC64" s="1"/>
      <c r="AD64" s="1"/>
    </row>
    <row r="65" spans="1:30" ht="12.75">
      <c r="A65" s="18">
        <v>53</v>
      </c>
      <c r="B65" s="25" t="s">
        <v>23</v>
      </c>
      <c r="C65" s="51">
        <f t="shared" si="2"/>
        <v>7.108499999999999</v>
      </c>
      <c r="D65" s="64">
        <v>6.77</v>
      </c>
      <c r="E65" s="1"/>
      <c r="F65" s="68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5"/>
      <c r="V65" s="1"/>
      <c r="W65" s="1"/>
      <c r="X65" s="1"/>
      <c r="Y65" s="1"/>
      <c r="Z65" s="5"/>
      <c r="AA65" s="5"/>
      <c r="AB65" s="4"/>
      <c r="AC65" s="1"/>
      <c r="AD65" s="1"/>
    </row>
    <row r="66" spans="1:30" ht="12.75">
      <c r="A66" s="18">
        <v>54</v>
      </c>
      <c r="B66" s="27" t="s">
        <v>24</v>
      </c>
      <c r="C66" s="51">
        <f t="shared" si="2"/>
        <v>0</v>
      </c>
      <c r="D66" s="64"/>
      <c r="E66" s="1"/>
      <c r="F66" s="68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5"/>
      <c r="V66" s="1"/>
      <c r="W66" s="1"/>
      <c r="X66" s="1"/>
      <c r="Y66" s="1"/>
      <c r="Z66" s="5"/>
      <c r="AA66" s="5"/>
      <c r="AB66" s="4"/>
      <c r="AC66" s="1"/>
      <c r="AD66" s="1"/>
    </row>
    <row r="67" spans="1:30" ht="12.75">
      <c r="A67" s="18">
        <v>55</v>
      </c>
      <c r="B67" s="28" t="s">
        <v>89</v>
      </c>
      <c r="C67" s="51">
        <f t="shared" si="2"/>
        <v>1.26</v>
      </c>
      <c r="D67" s="64">
        <v>1.2</v>
      </c>
      <c r="E67" s="1"/>
      <c r="F67" s="68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5"/>
      <c r="V67" s="1"/>
      <c r="W67" s="1"/>
      <c r="X67" s="1"/>
      <c r="Y67" s="1"/>
      <c r="Z67" s="5"/>
      <c r="AA67" s="5"/>
      <c r="AB67" s="4"/>
      <c r="AC67" s="1"/>
      <c r="AD67" s="1"/>
    </row>
    <row r="68" spans="1:30" ht="12.75">
      <c r="A68" s="18">
        <v>56</v>
      </c>
      <c r="B68" s="29" t="s">
        <v>26</v>
      </c>
      <c r="C68" s="51">
        <f t="shared" si="2"/>
        <v>1.26</v>
      </c>
      <c r="D68" s="64">
        <v>1.2</v>
      </c>
      <c r="E68" s="1"/>
      <c r="F68" s="68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5"/>
      <c r="V68" s="1"/>
      <c r="W68" s="1"/>
      <c r="X68" s="1"/>
      <c r="Y68" s="1"/>
      <c r="Z68" s="5"/>
      <c r="AA68" s="5"/>
      <c r="AB68" s="4"/>
      <c r="AC68" s="1"/>
      <c r="AD68" s="1"/>
    </row>
    <row r="69" spans="1:30" ht="12.75">
      <c r="A69" s="18"/>
      <c r="B69" s="23" t="s">
        <v>37</v>
      </c>
      <c r="C69" s="51"/>
      <c r="D69" s="64"/>
      <c r="E69" s="1"/>
      <c r="F69" s="75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5"/>
      <c r="V69" s="1"/>
      <c r="W69" s="1"/>
      <c r="X69" s="1"/>
      <c r="Y69" s="1"/>
      <c r="Z69" s="5"/>
      <c r="AA69" s="5"/>
      <c r="AB69" s="4"/>
      <c r="AC69" s="1"/>
      <c r="AD69" s="1"/>
    </row>
    <row r="70" spans="1:30" ht="12.75">
      <c r="A70" s="18">
        <v>57</v>
      </c>
      <c r="B70" s="24" t="s">
        <v>28</v>
      </c>
      <c r="C70" s="51">
        <f aca="true" t="shared" si="3" ref="C70:C76">D70*105/100</f>
        <v>10.437000000000001</v>
      </c>
      <c r="D70" s="64">
        <v>9.94</v>
      </c>
      <c r="E70" s="76"/>
      <c r="F70" s="68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5"/>
      <c r="V70" s="1"/>
      <c r="W70" s="1"/>
      <c r="X70" s="1"/>
      <c r="Y70" s="1"/>
      <c r="Z70" s="5"/>
      <c r="AA70" s="5"/>
      <c r="AB70" s="4"/>
      <c r="AC70" s="1"/>
      <c r="AD70" s="1"/>
    </row>
    <row r="71" spans="1:30" ht="12.75">
      <c r="A71" s="18">
        <v>58</v>
      </c>
      <c r="B71" s="20" t="s">
        <v>29</v>
      </c>
      <c r="C71" s="51">
        <f t="shared" si="3"/>
        <v>10.437000000000001</v>
      </c>
      <c r="D71" s="64">
        <v>9.94</v>
      </c>
      <c r="E71" s="1"/>
      <c r="F71" s="68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5"/>
      <c r="V71" s="1"/>
      <c r="W71" s="1"/>
      <c r="X71" s="1"/>
      <c r="Y71" s="1"/>
      <c r="Z71" s="5"/>
      <c r="AA71" s="5"/>
      <c r="AB71" s="4"/>
      <c r="AC71" s="1"/>
      <c r="AD71" s="1"/>
    </row>
    <row r="72" spans="1:30" ht="12.75">
      <c r="A72" s="18">
        <v>59</v>
      </c>
      <c r="B72" s="20" t="s">
        <v>30</v>
      </c>
      <c r="C72" s="51">
        <f t="shared" si="3"/>
        <v>4.357500000000001</v>
      </c>
      <c r="D72" s="64">
        <v>4.15</v>
      </c>
      <c r="E72" s="1"/>
      <c r="F72" s="68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5"/>
      <c r="V72" s="1"/>
      <c r="W72" s="1"/>
      <c r="X72" s="1"/>
      <c r="Y72" s="1"/>
      <c r="Z72" s="5"/>
      <c r="AA72" s="5"/>
      <c r="AB72" s="4"/>
      <c r="AC72" s="1"/>
      <c r="AD72" s="1"/>
    </row>
    <row r="73" spans="1:30" ht="12.75">
      <c r="A73" s="18">
        <v>60</v>
      </c>
      <c r="B73" s="20" t="s">
        <v>31</v>
      </c>
      <c r="C73" s="51">
        <f t="shared" si="3"/>
        <v>2.52</v>
      </c>
      <c r="D73" s="64">
        <v>2.4</v>
      </c>
      <c r="E73" s="1"/>
      <c r="F73" s="68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5"/>
      <c r="V73" s="1"/>
      <c r="W73" s="1"/>
      <c r="X73" s="1"/>
      <c r="Y73" s="1"/>
      <c r="Z73" s="5"/>
      <c r="AA73" s="5"/>
      <c r="AB73" s="4"/>
      <c r="AC73" s="1"/>
      <c r="AD73" s="1"/>
    </row>
    <row r="74" spans="1:30" ht="12.75">
      <c r="A74" s="18">
        <v>61</v>
      </c>
      <c r="B74" s="20" t="s">
        <v>32</v>
      </c>
      <c r="C74" s="51">
        <f t="shared" si="3"/>
        <v>8.064</v>
      </c>
      <c r="D74" s="64">
        <v>7.68</v>
      </c>
      <c r="E74" s="1"/>
      <c r="F74" s="68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5"/>
      <c r="V74" s="1"/>
      <c r="W74" s="1"/>
      <c r="X74" s="1"/>
      <c r="Y74" s="1"/>
      <c r="Z74" s="5"/>
      <c r="AA74" s="5"/>
      <c r="AB74" s="4"/>
      <c r="AC74" s="1"/>
      <c r="AD74" s="1"/>
    </row>
    <row r="75" spans="1:30" ht="12.75">
      <c r="A75" s="18">
        <v>62</v>
      </c>
      <c r="B75" s="20" t="s">
        <v>33</v>
      </c>
      <c r="C75" s="51">
        <f t="shared" si="3"/>
        <v>3.15</v>
      </c>
      <c r="D75" s="64">
        <v>3</v>
      </c>
      <c r="E75" s="1"/>
      <c r="F75" s="68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5"/>
      <c r="V75" s="1"/>
      <c r="W75" s="1"/>
      <c r="X75" s="1"/>
      <c r="Y75" s="1"/>
      <c r="Z75" s="5"/>
      <c r="AA75" s="5"/>
      <c r="AB75" s="4"/>
      <c r="AC75" s="1"/>
      <c r="AD75" s="1"/>
    </row>
    <row r="76" spans="1:30" ht="12.75">
      <c r="A76" s="18">
        <v>63</v>
      </c>
      <c r="B76" s="25" t="s">
        <v>24</v>
      </c>
      <c r="C76" s="51">
        <f t="shared" si="3"/>
        <v>0.8714999999999999</v>
      </c>
      <c r="D76" s="64">
        <v>0.83</v>
      </c>
      <c r="E76" s="1"/>
      <c r="F76" s="68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5"/>
      <c r="V76" s="1"/>
      <c r="W76" s="1"/>
      <c r="X76" s="1"/>
      <c r="Y76" s="1"/>
      <c r="Z76" s="5"/>
      <c r="AA76" s="5"/>
      <c r="AB76" s="4"/>
      <c r="AC76" s="1"/>
      <c r="AD76" s="1"/>
    </row>
    <row r="77" spans="1:30" ht="12.75">
      <c r="A77" s="18"/>
      <c r="B77" s="23" t="s">
        <v>38</v>
      </c>
      <c r="C77" s="51"/>
      <c r="D77" s="64"/>
      <c r="E77" s="1"/>
      <c r="F77" s="75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5"/>
      <c r="V77" s="1"/>
      <c r="W77" s="1"/>
      <c r="X77" s="1"/>
      <c r="Y77" s="1"/>
      <c r="Z77" s="5"/>
      <c r="AA77" s="5"/>
      <c r="AB77" s="4"/>
      <c r="AC77" s="1"/>
      <c r="AD77" s="1"/>
    </row>
    <row r="78" spans="1:30" ht="12.75">
      <c r="A78" s="18">
        <v>64</v>
      </c>
      <c r="B78" s="24" t="s">
        <v>35</v>
      </c>
      <c r="C78" s="51">
        <f>D78*105/100</f>
        <v>6.1530000000000005</v>
      </c>
      <c r="D78" s="64">
        <v>5.86</v>
      </c>
      <c r="E78" s="1"/>
      <c r="F78" s="68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5"/>
      <c r="V78" s="1"/>
      <c r="W78" s="1"/>
      <c r="X78" s="1"/>
      <c r="Y78" s="1"/>
      <c r="Z78" s="5"/>
      <c r="AA78" s="5"/>
      <c r="AB78" s="4"/>
      <c r="AC78" s="1"/>
      <c r="AD78" s="1"/>
    </row>
    <row r="79" spans="1:30" ht="12.75">
      <c r="A79" s="18">
        <v>65</v>
      </c>
      <c r="B79" s="25" t="s">
        <v>24</v>
      </c>
      <c r="C79" s="51">
        <f>D79*105/100</f>
        <v>0.8714999999999999</v>
      </c>
      <c r="D79" s="64">
        <v>0.83</v>
      </c>
      <c r="E79" s="1"/>
      <c r="F79" s="68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5"/>
      <c r="V79" s="1"/>
      <c r="W79" s="1"/>
      <c r="X79" s="1"/>
      <c r="Y79" s="1"/>
      <c r="Z79" s="5"/>
      <c r="AA79" s="5"/>
      <c r="AB79" s="4"/>
      <c r="AC79" s="1"/>
      <c r="AD79" s="1"/>
    </row>
    <row r="80" spans="1:30" ht="12.75">
      <c r="A80" s="18"/>
      <c r="B80" s="23" t="s">
        <v>39</v>
      </c>
      <c r="C80" s="51"/>
      <c r="D80" s="64"/>
      <c r="E80" s="1"/>
      <c r="F80" s="68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5"/>
      <c r="V80" s="1"/>
      <c r="W80" s="1"/>
      <c r="X80" s="1"/>
      <c r="Y80" s="1"/>
      <c r="Z80" s="5"/>
      <c r="AA80" s="5"/>
      <c r="AB80" s="4"/>
      <c r="AC80" s="1"/>
      <c r="AD80" s="1"/>
    </row>
    <row r="81" spans="1:30" ht="12.75">
      <c r="A81" s="18">
        <v>66</v>
      </c>
      <c r="B81" s="24" t="s">
        <v>40</v>
      </c>
      <c r="C81" s="51">
        <f>D81*105/100</f>
        <v>8.693999999999999</v>
      </c>
      <c r="D81" s="64">
        <v>8.28</v>
      </c>
      <c r="E81" s="1"/>
      <c r="F81" s="68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5"/>
      <c r="V81" s="1"/>
      <c r="W81" s="1"/>
      <c r="X81" s="1"/>
      <c r="Y81" s="1"/>
      <c r="Z81" s="5"/>
      <c r="AA81" s="5"/>
      <c r="AB81" s="4"/>
      <c r="AC81" s="1"/>
      <c r="AD81" s="1"/>
    </row>
    <row r="82" spans="1:30" ht="12.75">
      <c r="A82" s="18">
        <v>67</v>
      </c>
      <c r="B82" s="20" t="s">
        <v>41</v>
      </c>
      <c r="C82" s="51">
        <f>D82*105/100</f>
        <v>11.34</v>
      </c>
      <c r="D82" s="64">
        <v>10.8</v>
      </c>
      <c r="E82" s="1"/>
      <c r="F82" s="68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5"/>
      <c r="V82" s="1"/>
      <c r="W82" s="1"/>
      <c r="X82" s="1"/>
      <c r="Y82" s="1"/>
      <c r="Z82" s="5"/>
      <c r="AA82" s="5"/>
      <c r="AB82" s="4"/>
      <c r="AC82" s="1"/>
      <c r="AD82" s="1"/>
    </row>
    <row r="83" spans="1:30" ht="12.75">
      <c r="A83" s="18">
        <v>68</v>
      </c>
      <c r="B83" s="20" t="s">
        <v>42</v>
      </c>
      <c r="C83" s="51">
        <f>D83*105/100</f>
        <v>3.1919999999999997</v>
      </c>
      <c r="D83" s="64">
        <v>3.04</v>
      </c>
      <c r="E83" s="1"/>
      <c r="F83" s="68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5"/>
      <c r="V83" s="1"/>
      <c r="W83" s="1"/>
      <c r="X83" s="1"/>
      <c r="Y83" s="1"/>
      <c r="Z83" s="5"/>
      <c r="AA83" s="5"/>
      <c r="AB83" s="4"/>
      <c r="AC83" s="1"/>
      <c r="AD83" s="1"/>
    </row>
    <row r="84" spans="1:30" ht="12.75">
      <c r="A84" s="18">
        <v>69</v>
      </c>
      <c r="B84" s="25" t="s">
        <v>24</v>
      </c>
      <c r="C84" s="51">
        <f>D84*105/100</f>
        <v>0.8714999999999999</v>
      </c>
      <c r="D84" s="64">
        <v>0.83</v>
      </c>
      <c r="E84" s="1"/>
      <c r="F84" s="68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5"/>
      <c r="V84" s="1"/>
      <c r="W84" s="1"/>
      <c r="X84" s="1"/>
      <c r="Y84" s="1"/>
      <c r="Z84" s="5"/>
      <c r="AA84" s="5"/>
      <c r="AB84" s="4"/>
      <c r="AC84" s="1"/>
      <c r="AD84" s="1"/>
    </row>
    <row r="85" spans="1:30" ht="12.75">
      <c r="A85" s="30"/>
      <c r="B85" s="53" t="s">
        <v>76</v>
      </c>
      <c r="C85" s="54">
        <f>D85*105/100</f>
        <v>0</v>
      </c>
      <c r="D85" s="64"/>
      <c r="E85" s="1"/>
      <c r="F85" s="75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5"/>
      <c r="V85" s="1"/>
      <c r="W85" s="1"/>
      <c r="X85" s="1"/>
      <c r="Y85" s="1"/>
      <c r="Z85" s="5"/>
      <c r="AA85" s="5"/>
      <c r="AB85" s="4"/>
      <c r="AC85" s="1"/>
      <c r="AD85" s="1"/>
    </row>
    <row r="86" spans="1:30" ht="12.75">
      <c r="A86" s="30">
        <v>70</v>
      </c>
      <c r="B86" s="30" t="s">
        <v>73</v>
      </c>
      <c r="C86" s="54">
        <f aca="true" t="shared" si="4" ref="C86:C96">D86*110/100</f>
        <v>2.178</v>
      </c>
      <c r="D86" s="64">
        <v>1.98</v>
      </c>
      <c r="E86" s="1"/>
      <c r="F86" s="68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5"/>
      <c r="V86" s="1"/>
      <c r="W86" s="1"/>
      <c r="X86" s="1"/>
      <c r="Y86" s="1"/>
      <c r="Z86" s="5"/>
      <c r="AA86" s="5"/>
      <c r="AB86" s="4"/>
      <c r="AC86" s="1"/>
      <c r="AD86" s="1"/>
    </row>
    <row r="87" spans="1:30" ht="12.75">
      <c r="A87" s="30">
        <v>71</v>
      </c>
      <c r="B87" s="30" t="s">
        <v>90</v>
      </c>
      <c r="C87" s="54">
        <f t="shared" si="4"/>
        <v>2.09</v>
      </c>
      <c r="D87" s="64">
        <v>1.9</v>
      </c>
      <c r="E87" s="1"/>
      <c r="F87" s="68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5"/>
      <c r="V87" s="1"/>
      <c r="W87" s="1"/>
      <c r="X87" s="1"/>
      <c r="Y87" s="1"/>
      <c r="Z87" s="5"/>
      <c r="AA87" s="5"/>
      <c r="AB87" s="4"/>
      <c r="AC87" s="1"/>
      <c r="AD87" s="1"/>
    </row>
    <row r="88" spans="1:30" ht="12.75">
      <c r="A88" s="30">
        <v>72</v>
      </c>
      <c r="B88" s="30" t="s">
        <v>70</v>
      </c>
      <c r="C88" s="54">
        <f t="shared" si="4"/>
        <v>6.6659999999999995</v>
      </c>
      <c r="D88" s="64">
        <v>6.06</v>
      </c>
      <c r="E88" s="1"/>
      <c r="F88" s="68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5"/>
      <c r="V88" s="1"/>
      <c r="W88" s="1"/>
      <c r="X88" s="1"/>
      <c r="Y88" s="1"/>
      <c r="Z88" s="5"/>
      <c r="AA88" s="5"/>
      <c r="AB88" s="4"/>
      <c r="AC88" s="1"/>
      <c r="AD88" s="1"/>
    </row>
    <row r="89" spans="1:30" ht="12.75">
      <c r="A89" s="30">
        <v>73</v>
      </c>
      <c r="B89" s="30" t="s">
        <v>71</v>
      </c>
      <c r="C89" s="54">
        <f t="shared" si="4"/>
        <v>8.25</v>
      </c>
      <c r="D89" s="64">
        <v>7.5</v>
      </c>
      <c r="E89" s="1"/>
      <c r="F89" s="68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5"/>
      <c r="V89" s="1"/>
      <c r="W89" s="1"/>
      <c r="X89" s="1"/>
      <c r="Y89" s="1"/>
      <c r="Z89" s="5"/>
      <c r="AA89" s="5"/>
      <c r="AB89" s="4"/>
      <c r="AC89" s="1"/>
      <c r="AD89" s="1"/>
    </row>
    <row r="90" spans="1:30" ht="12.75">
      <c r="A90" s="30">
        <v>74</v>
      </c>
      <c r="B90" s="30" t="s">
        <v>77</v>
      </c>
      <c r="C90" s="54">
        <f t="shared" si="4"/>
        <v>1.925</v>
      </c>
      <c r="D90" s="64">
        <v>1.75</v>
      </c>
      <c r="E90" s="1"/>
      <c r="F90" s="68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5"/>
      <c r="V90" s="1"/>
      <c r="W90" s="1"/>
      <c r="X90" s="1"/>
      <c r="Y90" s="1"/>
      <c r="Z90" s="5"/>
      <c r="AA90" s="5"/>
      <c r="AB90" s="4"/>
      <c r="AC90" s="1"/>
      <c r="AD90" s="1"/>
    </row>
    <row r="91" spans="1:30" ht="12.75">
      <c r="A91" s="30">
        <v>75</v>
      </c>
      <c r="B91" s="30" t="s">
        <v>72</v>
      </c>
      <c r="C91" s="54">
        <f t="shared" si="4"/>
        <v>11.374</v>
      </c>
      <c r="D91" s="64">
        <v>10.34</v>
      </c>
      <c r="E91" s="1"/>
      <c r="F91" s="68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5"/>
      <c r="V91" s="1"/>
      <c r="W91" s="1"/>
      <c r="X91" s="1"/>
      <c r="Y91" s="1"/>
      <c r="Z91" s="5"/>
      <c r="AA91" s="5"/>
      <c r="AB91" s="4"/>
      <c r="AC91" s="1"/>
      <c r="AD91" s="1"/>
    </row>
    <row r="92" spans="1:30" ht="12.75">
      <c r="A92" s="30">
        <v>76</v>
      </c>
      <c r="B92" s="30" t="s">
        <v>74</v>
      </c>
      <c r="C92" s="54">
        <f t="shared" si="4"/>
        <v>8.36</v>
      </c>
      <c r="D92" s="64">
        <v>7.6</v>
      </c>
      <c r="E92" s="1"/>
      <c r="F92" s="68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5"/>
      <c r="V92" s="1"/>
      <c r="W92" s="1"/>
      <c r="X92" s="1"/>
      <c r="Y92" s="1"/>
      <c r="Z92" s="5"/>
      <c r="AA92" s="5"/>
      <c r="AB92" s="4"/>
      <c r="AC92" s="1"/>
      <c r="AD92" s="1"/>
    </row>
    <row r="93" spans="1:30" ht="12.75">
      <c r="A93" s="30">
        <v>77</v>
      </c>
      <c r="B93" s="30" t="s">
        <v>92</v>
      </c>
      <c r="C93" s="54">
        <f t="shared" si="4"/>
        <v>1.98</v>
      </c>
      <c r="D93" s="64">
        <v>1.8</v>
      </c>
      <c r="E93" s="1"/>
      <c r="F93" s="68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5"/>
      <c r="V93" s="1"/>
      <c r="W93" s="1"/>
      <c r="X93" s="1"/>
      <c r="Y93" s="1"/>
      <c r="Z93" s="5"/>
      <c r="AA93" s="5"/>
      <c r="AB93" s="4"/>
      <c r="AC93" s="1"/>
      <c r="AD93" s="1"/>
    </row>
    <row r="94" spans="1:30" ht="12.75">
      <c r="A94" s="30">
        <v>78</v>
      </c>
      <c r="B94" s="30" t="s">
        <v>75</v>
      </c>
      <c r="C94" s="54">
        <f t="shared" si="4"/>
        <v>0.7040000000000001</v>
      </c>
      <c r="D94" s="64">
        <v>0.64</v>
      </c>
      <c r="E94" s="1"/>
      <c r="F94" s="68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5"/>
      <c r="V94" s="1"/>
      <c r="W94" s="1"/>
      <c r="X94" s="1"/>
      <c r="Y94" s="1"/>
      <c r="Z94" s="5"/>
      <c r="AA94" s="5"/>
      <c r="AB94" s="4"/>
      <c r="AC94" s="1"/>
      <c r="AD94" s="1"/>
    </row>
    <row r="95" spans="1:30" ht="12.75">
      <c r="A95" s="30">
        <v>79</v>
      </c>
      <c r="B95" s="30" t="s">
        <v>78</v>
      </c>
      <c r="C95" s="54">
        <f t="shared" si="4"/>
        <v>1.925</v>
      </c>
      <c r="D95" s="64">
        <v>1.75</v>
      </c>
      <c r="E95" s="1"/>
      <c r="F95" s="68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5"/>
      <c r="V95" s="1"/>
      <c r="W95" s="1"/>
      <c r="X95" s="1"/>
      <c r="Y95" s="1"/>
      <c r="Z95" s="5"/>
      <c r="AA95" s="5"/>
      <c r="AB95" s="4"/>
      <c r="AC95" s="1"/>
      <c r="AD95" s="1"/>
    </row>
    <row r="96" spans="1:30" ht="12.75">
      <c r="A96" s="30">
        <v>80</v>
      </c>
      <c r="B96" s="30" t="s">
        <v>24</v>
      </c>
      <c r="C96" s="54">
        <f t="shared" si="4"/>
        <v>1.8259999999999998</v>
      </c>
      <c r="D96" s="64">
        <v>1.66</v>
      </c>
      <c r="E96" s="1"/>
      <c r="F96" s="68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5"/>
      <c r="V96" s="1"/>
      <c r="W96" s="1"/>
      <c r="X96" s="1"/>
      <c r="Y96" s="1"/>
      <c r="Z96" s="5"/>
      <c r="AA96" s="5"/>
      <c r="AB96" s="4"/>
      <c r="AC96" s="1"/>
      <c r="AD96" s="1"/>
    </row>
    <row r="97" spans="1:30" ht="12.75">
      <c r="A97" s="18"/>
      <c r="B97" s="23" t="s">
        <v>1</v>
      </c>
      <c r="C97" s="51"/>
      <c r="D97" s="64"/>
      <c r="E97" s="1"/>
      <c r="F97" s="75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5"/>
      <c r="V97" s="1"/>
      <c r="W97" s="1"/>
      <c r="X97" s="1"/>
      <c r="Y97" s="1"/>
      <c r="Z97" s="5"/>
      <c r="AA97" s="5"/>
      <c r="AB97" s="4"/>
      <c r="AC97" s="1"/>
      <c r="AD97" s="1"/>
    </row>
    <row r="98" spans="1:30" ht="12.75">
      <c r="A98" s="18"/>
      <c r="B98" s="31" t="s">
        <v>43</v>
      </c>
      <c r="C98" s="51"/>
      <c r="D98" s="64"/>
      <c r="E98" s="1"/>
      <c r="F98" s="68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5"/>
      <c r="V98" s="1"/>
      <c r="W98" s="1"/>
      <c r="X98" s="1"/>
      <c r="Y98" s="1"/>
      <c r="Z98" s="5"/>
      <c r="AA98" s="5"/>
      <c r="AB98" s="4"/>
      <c r="AC98" s="1"/>
      <c r="AD98" s="1"/>
    </row>
    <row r="99" spans="1:30" ht="12.75">
      <c r="A99" s="18">
        <v>81</v>
      </c>
      <c r="B99" s="28" t="s">
        <v>44</v>
      </c>
      <c r="C99" s="51">
        <f>D99*105/100</f>
        <v>3.9270000000000005</v>
      </c>
      <c r="D99" s="64">
        <v>3.74</v>
      </c>
      <c r="E99" s="1"/>
      <c r="F99" s="68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5"/>
      <c r="V99" s="1"/>
      <c r="W99" s="1"/>
      <c r="X99" s="1"/>
      <c r="Y99" s="1"/>
      <c r="Z99" s="5"/>
      <c r="AA99" s="5"/>
      <c r="AB99" s="4"/>
      <c r="AC99" s="1"/>
      <c r="AD99" s="1"/>
    </row>
    <row r="100" spans="1:30" ht="12.75">
      <c r="A100" s="18">
        <v>82</v>
      </c>
      <c r="B100" s="29" t="s">
        <v>45</v>
      </c>
      <c r="C100" s="51">
        <f>D100*105/100</f>
        <v>5.565</v>
      </c>
      <c r="D100" s="64">
        <v>5.3</v>
      </c>
      <c r="E100" s="1"/>
      <c r="F100" s="68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5"/>
      <c r="V100" s="1"/>
      <c r="W100" s="1"/>
      <c r="X100" s="1"/>
      <c r="Y100" s="1"/>
      <c r="Z100" s="5"/>
      <c r="AA100" s="5"/>
      <c r="AB100" s="4"/>
      <c r="AC100" s="1"/>
      <c r="AD100" s="1"/>
    </row>
    <row r="101" spans="1:30" ht="12.75">
      <c r="A101" s="18">
        <v>83</v>
      </c>
      <c r="B101" s="29" t="s">
        <v>46</v>
      </c>
      <c r="C101" s="51">
        <f>D101*105/100</f>
        <v>8.693999999999999</v>
      </c>
      <c r="D101" s="64">
        <v>8.28</v>
      </c>
      <c r="E101" s="1"/>
      <c r="F101" s="68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5"/>
      <c r="V101" s="1"/>
      <c r="W101" s="1"/>
      <c r="X101" s="1"/>
      <c r="Y101" s="1"/>
      <c r="Z101" s="5"/>
      <c r="AA101" s="5"/>
      <c r="AB101" s="4"/>
      <c r="AC101" s="1"/>
      <c r="AD101" s="1"/>
    </row>
    <row r="102" spans="1:30" ht="12.75">
      <c r="A102" s="18"/>
      <c r="B102" s="27" t="s">
        <v>47</v>
      </c>
      <c r="C102" s="51"/>
      <c r="D102" s="64"/>
      <c r="E102" s="1"/>
      <c r="F102" s="68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5"/>
      <c r="V102" s="1"/>
      <c r="W102" s="1"/>
      <c r="X102" s="1"/>
      <c r="Y102" s="1"/>
      <c r="Z102" s="5"/>
      <c r="AA102" s="5"/>
      <c r="AB102" s="4"/>
      <c r="AC102" s="1"/>
      <c r="AD102" s="1"/>
    </row>
    <row r="103" spans="1:30" ht="12.75">
      <c r="A103" s="18">
        <v>84</v>
      </c>
      <c r="B103" s="28" t="s">
        <v>44</v>
      </c>
      <c r="C103" s="51">
        <f>D103*105/100</f>
        <v>6.93</v>
      </c>
      <c r="D103" s="64">
        <v>6.6</v>
      </c>
      <c r="E103" s="1"/>
      <c r="F103" s="68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5"/>
      <c r="V103" s="1"/>
      <c r="W103" s="1"/>
      <c r="X103" s="1"/>
      <c r="Y103" s="1"/>
      <c r="Z103" s="5"/>
      <c r="AA103" s="5"/>
      <c r="AB103" s="4"/>
      <c r="AC103" s="1"/>
      <c r="AD103" s="1"/>
    </row>
    <row r="104" spans="1:30" ht="12.75">
      <c r="A104" s="18">
        <v>85</v>
      </c>
      <c r="B104" s="29" t="s">
        <v>45</v>
      </c>
      <c r="C104" s="51">
        <f>D104*105/100</f>
        <v>9.4605</v>
      </c>
      <c r="D104" s="64">
        <v>9.01</v>
      </c>
      <c r="E104" s="1"/>
      <c r="F104" s="68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5"/>
      <c r="V104" s="1"/>
      <c r="W104" s="1"/>
      <c r="X104" s="1"/>
      <c r="Y104" s="1"/>
      <c r="Z104" s="5"/>
      <c r="AA104" s="5"/>
      <c r="AB104" s="4"/>
      <c r="AC104" s="1"/>
      <c r="AD104" s="1"/>
    </row>
    <row r="105" spans="1:30" ht="12.75">
      <c r="A105" s="18">
        <v>86</v>
      </c>
      <c r="B105" s="32" t="s">
        <v>46</v>
      </c>
      <c r="C105" s="51">
        <f>D105*105/100</f>
        <v>12.9255</v>
      </c>
      <c r="D105" s="64">
        <v>12.31</v>
      </c>
      <c r="E105" s="1"/>
      <c r="F105" s="68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5"/>
      <c r="V105" s="1"/>
      <c r="W105" s="1"/>
      <c r="X105" s="1"/>
      <c r="Y105" s="1"/>
      <c r="Z105" s="5"/>
      <c r="AA105" s="5"/>
      <c r="AB105" s="4"/>
      <c r="AC105" s="1"/>
      <c r="AD105" s="1"/>
    </row>
    <row r="106" spans="1:30" ht="12.75">
      <c r="A106" s="18">
        <v>87</v>
      </c>
      <c r="B106" s="33" t="s">
        <v>48</v>
      </c>
      <c r="C106" s="51">
        <f>D106*105/100</f>
        <v>0.7979999999999999</v>
      </c>
      <c r="D106" s="64">
        <v>0.76</v>
      </c>
      <c r="E106" s="1"/>
      <c r="F106" s="68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5"/>
      <c r="V106" s="1"/>
      <c r="W106" s="1"/>
      <c r="X106" s="1"/>
      <c r="Y106" s="1"/>
      <c r="Z106" s="5"/>
      <c r="AA106" s="5"/>
      <c r="AB106" s="4"/>
      <c r="AC106" s="1"/>
      <c r="AD106" s="1"/>
    </row>
    <row r="107" spans="1:30" ht="12.75">
      <c r="A107" s="18"/>
      <c r="B107" s="34" t="s">
        <v>49</v>
      </c>
      <c r="C107" s="51"/>
      <c r="D107" s="64"/>
      <c r="E107" s="1"/>
      <c r="F107" s="68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5"/>
      <c r="V107" s="1"/>
      <c r="W107" s="1"/>
      <c r="X107" s="1"/>
      <c r="Y107" s="1"/>
      <c r="Z107" s="5"/>
      <c r="AA107" s="5"/>
      <c r="AB107" s="4"/>
      <c r="AC107" s="1"/>
      <c r="AD107" s="1"/>
    </row>
    <row r="108" spans="1:30" ht="12.75">
      <c r="A108" s="18">
        <v>88</v>
      </c>
      <c r="B108" s="28" t="s">
        <v>44</v>
      </c>
      <c r="C108" s="51">
        <f aca="true" t="shared" si="5" ref="C108:C116">D108*105/100</f>
        <v>3.1604999999999994</v>
      </c>
      <c r="D108" s="64">
        <v>3.01</v>
      </c>
      <c r="E108" s="1"/>
      <c r="F108" s="68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5"/>
      <c r="V108" s="1"/>
      <c r="W108" s="1"/>
      <c r="X108" s="1"/>
      <c r="Y108" s="1"/>
      <c r="Z108" s="5"/>
      <c r="AA108" s="5"/>
      <c r="AB108" s="4"/>
      <c r="AC108" s="1"/>
      <c r="AD108" s="1"/>
    </row>
    <row r="109" spans="1:30" ht="12.75">
      <c r="A109" s="18">
        <v>89</v>
      </c>
      <c r="B109" s="29" t="s">
        <v>45</v>
      </c>
      <c r="C109" s="51">
        <f t="shared" si="5"/>
        <v>4.683</v>
      </c>
      <c r="D109" s="64">
        <v>4.46</v>
      </c>
      <c r="E109" s="1"/>
      <c r="F109" s="68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5"/>
      <c r="V109" s="1"/>
      <c r="W109" s="1"/>
      <c r="X109" s="1"/>
      <c r="Y109" s="1"/>
      <c r="Z109" s="5"/>
      <c r="AA109" s="5"/>
      <c r="AB109" s="4"/>
      <c r="AC109" s="1"/>
      <c r="AD109" s="1"/>
    </row>
    <row r="110" spans="1:30" ht="12.75">
      <c r="A110" s="18">
        <v>90</v>
      </c>
      <c r="B110" s="32" t="s">
        <v>46</v>
      </c>
      <c r="C110" s="51">
        <f t="shared" si="5"/>
        <v>7.108499999999999</v>
      </c>
      <c r="D110" s="64">
        <v>6.77</v>
      </c>
      <c r="E110" s="1"/>
      <c r="F110" s="68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5"/>
      <c r="V110" s="1"/>
      <c r="W110" s="1"/>
      <c r="X110" s="1"/>
      <c r="Y110" s="1"/>
      <c r="Z110" s="5"/>
      <c r="AA110" s="5"/>
      <c r="AB110" s="4"/>
      <c r="AC110" s="1"/>
      <c r="AD110" s="1"/>
    </row>
    <row r="111" spans="1:30" ht="12.75">
      <c r="A111" s="35"/>
      <c r="B111" s="36" t="s">
        <v>50</v>
      </c>
      <c r="C111" s="51">
        <f t="shared" si="5"/>
        <v>0</v>
      </c>
      <c r="D111" s="64"/>
      <c r="E111" s="1"/>
      <c r="F111" s="68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5"/>
      <c r="V111" s="1"/>
      <c r="W111" s="1"/>
      <c r="X111" s="1"/>
      <c r="Y111" s="1"/>
      <c r="Z111" s="5"/>
      <c r="AA111" s="5"/>
      <c r="AB111" s="4"/>
      <c r="AC111" s="1"/>
      <c r="AD111" s="1"/>
    </row>
    <row r="112" spans="1:30" ht="12.75">
      <c r="A112" s="37">
        <v>91</v>
      </c>
      <c r="B112" s="38" t="s">
        <v>51</v>
      </c>
      <c r="C112" s="51">
        <f t="shared" si="5"/>
        <v>0.7979999999999999</v>
      </c>
      <c r="D112" s="64">
        <v>0.76</v>
      </c>
      <c r="E112" s="1"/>
      <c r="F112" s="68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5"/>
      <c r="V112" s="1"/>
      <c r="W112" s="1"/>
      <c r="X112" s="1"/>
      <c r="Y112" s="1"/>
      <c r="Z112" s="5"/>
      <c r="AA112" s="5"/>
      <c r="AB112" s="4"/>
      <c r="AC112" s="1"/>
      <c r="AD112" s="1"/>
    </row>
    <row r="113" spans="1:30" ht="12.75">
      <c r="A113" s="35">
        <v>92</v>
      </c>
      <c r="B113" s="39" t="s">
        <v>50</v>
      </c>
      <c r="C113" s="51">
        <f t="shared" si="5"/>
        <v>0</v>
      </c>
      <c r="D113" s="64"/>
      <c r="E113" s="1"/>
      <c r="F113" s="68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5"/>
      <c r="V113" s="1"/>
      <c r="W113" s="1"/>
      <c r="X113" s="1"/>
      <c r="Y113" s="1"/>
      <c r="Z113" s="5"/>
      <c r="AA113" s="5"/>
      <c r="AB113" s="4"/>
      <c r="AC113" s="1"/>
      <c r="AD113" s="1"/>
    </row>
    <row r="114" spans="1:30" ht="12.75">
      <c r="A114" s="37"/>
      <c r="B114" s="36" t="s">
        <v>66</v>
      </c>
      <c r="C114" s="51">
        <f t="shared" si="5"/>
        <v>0.8714999999999999</v>
      </c>
      <c r="D114" s="64">
        <v>0.83</v>
      </c>
      <c r="E114" s="1"/>
      <c r="F114" s="68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5"/>
      <c r="V114" s="1"/>
      <c r="W114" s="1"/>
      <c r="X114" s="1"/>
      <c r="Y114" s="1"/>
      <c r="Z114" s="5"/>
      <c r="AA114" s="5"/>
      <c r="AB114" s="4"/>
      <c r="AC114" s="1"/>
      <c r="AD114" s="1"/>
    </row>
    <row r="115" spans="1:30" ht="12.75">
      <c r="A115" s="35">
        <v>93</v>
      </c>
      <c r="B115" s="39" t="s">
        <v>52</v>
      </c>
      <c r="C115" s="51">
        <f t="shared" si="5"/>
        <v>0</v>
      </c>
      <c r="D115" s="64"/>
      <c r="E115" s="1"/>
      <c r="F115" s="68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5"/>
      <c r="V115" s="1"/>
      <c r="W115" s="1"/>
      <c r="X115" s="1"/>
      <c r="Y115" s="1"/>
      <c r="Z115" s="5"/>
      <c r="AA115" s="5"/>
      <c r="AB115" s="4"/>
      <c r="AC115" s="1"/>
      <c r="AD115" s="1"/>
    </row>
    <row r="116" spans="1:30" ht="12.75">
      <c r="A116" s="37"/>
      <c r="B116" s="36" t="s">
        <v>53</v>
      </c>
      <c r="C116" s="51">
        <f t="shared" si="5"/>
        <v>3.9270000000000005</v>
      </c>
      <c r="D116" s="64">
        <v>3.74</v>
      </c>
      <c r="E116" s="1"/>
      <c r="F116" s="68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5"/>
      <c r="V116" s="1"/>
      <c r="W116" s="1"/>
      <c r="X116" s="1"/>
      <c r="Y116" s="1"/>
      <c r="Z116" s="5"/>
      <c r="AA116" s="5"/>
      <c r="AB116" s="4"/>
      <c r="AC116" s="1"/>
      <c r="AD116" s="1"/>
    </row>
    <row r="117" spans="1:30" ht="12.75">
      <c r="A117" s="18"/>
      <c r="B117" s="39" t="s">
        <v>56</v>
      </c>
      <c r="C117" s="51"/>
      <c r="D117" s="64"/>
      <c r="E117" s="1"/>
      <c r="F117" s="68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5"/>
      <c r="V117" s="1"/>
      <c r="W117" s="1"/>
      <c r="X117" s="1"/>
      <c r="Y117" s="1"/>
      <c r="Z117" s="5"/>
      <c r="AA117" s="5"/>
      <c r="AB117" s="4"/>
      <c r="AC117" s="1"/>
      <c r="AD117" s="1"/>
    </row>
    <row r="118" spans="1:30" ht="12.75">
      <c r="A118" s="18">
        <v>94</v>
      </c>
      <c r="B118" s="40" t="s">
        <v>54</v>
      </c>
      <c r="C118" s="51">
        <f>D118*105/100</f>
        <v>0.945</v>
      </c>
      <c r="D118" s="64">
        <v>0.9</v>
      </c>
      <c r="E118" s="1"/>
      <c r="F118" s="68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5"/>
      <c r="V118" s="1"/>
      <c r="W118" s="1"/>
      <c r="X118" s="1"/>
      <c r="Y118" s="1"/>
      <c r="Z118" s="5"/>
      <c r="AA118" s="5"/>
      <c r="AB118" s="4"/>
      <c r="AC118" s="1"/>
      <c r="AD118" s="1"/>
    </row>
    <row r="119" spans="1:30" ht="12.75">
      <c r="A119" s="18">
        <v>95</v>
      </c>
      <c r="B119" s="41" t="s">
        <v>55</v>
      </c>
      <c r="C119" s="51">
        <f>D119*105/100</f>
        <v>1.1130000000000002</v>
      </c>
      <c r="D119" s="64">
        <v>1.06</v>
      </c>
      <c r="E119" s="1"/>
      <c r="F119" s="68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5"/>
      <c r="V119" s="1"/>
      <c r="W119" s="1"/>
      <c r="X119" s="1"/>
      <c r="Y119" s="1"/>
      <c r="Z119" s="5"/>
      <c r="AA119" s="5"/>
      <c r="AB119" s="4"/>
      <c r="AC119" s="1"/>
      <c r="AD119" s="1"/>
    </row>
    <row r="120" spans="1:30" ht="12.75">
      <c r="A120" s="18"/>
      <c r="B120" s="39" t="s">
        <v>57</v>
      </c>
      <c r="C120" s="51"/>
      <c r="D120" s="64"/>
      <c r="E120" s="1"/>
      <c r="F120" s="68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5"/>
      <c r="V120" s="1"/>
      <c r="W120" s="1"/>
      <c r="X120" s="1"/>
      <c r="Y120" s="1"/>
      <c r="Z120" s="5"/>
      <c r="AA120" s="5"/>
      <c r="AB120" s="4"/>
      <c r="AC120" s="1"/>
      <c r="AD120" s="1"/>
    </row>
    <row r="121" spans="1:30" ht="12.75">
      <c r="A121" s="18">
        <v>96</v>
      </c>
      <c r="B121" s="40" t="s">
        <v>54</v>
      </c>
      <c r="C121" s="51">
        <f>D121*105/100</f>
        <v>1.4385000000000003</v>
      </c>
      <c r="D121" s="64">
        <v>1.37</v>
      </c>
      <c r="E121" s="1"/>
      <c r="F121" s="68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5"/>
      <c r="V121" s="1"/>
      <c r="W121" s="1"/>
      <c r="X121" s="1"/>
      <c r="Y121" s="1"/>
      <c r="Z121" s="5"/>
      <c r="AA121" s="5"/>
      <c r="AB121" s="4"/>
      <c r="AC121" s="1"/>
      <c r="AD121" s="1"/>
    </row>
    <row r="122" spans="1:30" ht="12.75">
      <c r="A122" s="18">
        <v>97</v>
      </c>
      <c r="B122" s="42" t="s">
        <v>55</v>
      </c>
      <c r="C122" s="51">
        <f>D122*105/100</f>
        <v>2.52</v>
      </c>
      <c r="D122" s="64">
        <v>2.4</v>
      </c>
      <c r="E122" s="1"/>
      <c r="F122" s="68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5"/>
      <c r="V122" s="1"/>
      <c r="W122" s="1"/>
      <c r="X122" s="1"/>
      <c r="Y122" s="1"/>
      <c r="Z122" s="5"/>
      <c r="AA122" s="5"/>
      <c r="AB122" s="4"/>
      <c r="AC122" s="1"/>
      <c r="AD122" s="1"/>
    </row>
    <row r="123" spans="1:30" ht="12.75">
      <c r="A123" s="18">
        <v>98</v>
      </c>
      <c r="B123" s="43" t="s">
        <v>58</v>
      </c>
      <c r="C123" s="51">
        <f>D123*105/100</f>
        <v>2.52</v>
      </c>
      <c r="D123" s="64">
        <v>2.4</v>
      </c>
      <c r="E123" s="1"/>
      <c r="F123" s="68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5"/>
      <c r="V123" s="1"/>
      <c r="W123" s="1"/>
      <c r="X123" s="1"/>
      <c r="Y123" s="1"/>
      <c r="Z123" s="5"/>
      <c r="AA123" s="5"/>
      <c r="AB123" s="4"/>
      <c r="AC123" s="1"/>
      <c r="AD123" s="1"/>
    </row>
    <row r="124" spans="1:30" ht="12.75">
      <c r="A124" s="18"/>
      <c r="B124" s="39" t="s">
        <v>59</v>
      </c>
      <c r="C124" s="51"/>
      <c r="D124" s="64"/>
      <c r="E124" s="1"/>
      <c r="F124" s="68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5"/>
      <c r="V124" s="1"/>
      <c r="W124" s="1"/>
      <c r="X124" s="1"/>
      <c r="Y124" s="1"/>
      <c r="Z124" s="5"/>
      <c r="AA124" s="5"/>
      <c r="AB124" s="4"/>
      <c r="AC124" s="1"/>
      <c r="AD124" s="1"/>
    </row>
    <row r="125" spans="1:30" ht="12.75">
      <c r="A125" s="18">
        <v>99</v>
      </c>
      <c r="B125" s="40" t="s">
        <v>60</v>
      </c>
      <c r="C125" s="51">
        <f aca="true" t="shared" si="6" ref="C125:C132">D125*105/100</f>
        <v>0.252</v>
      </c>
      <c r="D125" s="64">
        <v>0.24</v>
      </c>
      <c r="E125" s="1"/>
      <c r="F125" s="68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5"/>
      <c r="V125" s="1"/>
      <c r="W125" s="1"/>
      <c r="X125" s="1"/>
      <c r="Y125" s="1"/>
      <c r="Z125" s="5"/>
      <c r="AA125" s="5"/>
      <c r="AB125" s="4"/>
      <c r="AC125" s="1"/>
      <c r="AD125" s="1"/>
    </row>
    <row r="126" spans="1:30" ht="12.75">
      <c r="A126" s="18">
        <v>100</v>
      </c>
      <c r="B126" s="41" t="s">
        <v>61</v>
      </c>
      <c r="C126" s="51">
        <f t="shared" si="6"/>
        <v>0.168</v>
      </c>
      <c r="D126" s="64">
        <v>0.16</v>
      </c>
      <c r="E126" s="1"/>
      <c r="F126" s="68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5"/>
      <c r="V126" s="1"/>
      <c r="W126" s="1"/>
      <c r="X126" s="1"/>
      <c r="Y126" s="1"/>
      <c r="Z126" s="5"/>
      <c r="AA126" s="5"/>
      <c r="AB126" s="4"/>
      <c r="AC126" s="1"/>
      <c r="AD126" s="1"/>
    </row>
    <row r="127" spans="1:30" ht="12.75">
      <c r="A127" s="18">
        <v>101</v>
      </c>
      <c r="B127" s="41" t="s">
        <v>62</v>
      </c>
      <c r="C127" s="51">
        <f t="shared" si="6"/>
        <v>0.7140000000000001</v>
      </c>
      <c r="D127" s="64">
        <v>0.68</v>
      </c>
      <c r="E127" s="1"/>
      <c r="F127" s="68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5"/>
      <c r="V127" s="1"/>
      <c r="W127" s="1"/>
      <c r="X127" s="1"/>
      <c r="Y127" s="1"/>
      <c r="Z127" s="5"/>
      <c r="AA127" s="5"/>
      <c r="AB127" s="4"/>
      <c r="AC127" s="1"/>
      <c r="AD127" s="1"/>
    </row>
    <row r="128" spans="1:30" ht="12.75">
      <c r="A128" s="18">
        <v>102</v>
      </c>
      <c r="B128" s="42" t="s">
        <v>63</v>
      </c>
      <c r="C128" s="51">
        <f t="shared" si="6"/>
        <v>0.8190000000000001</v>
      </c>
      <c r="D128" s="64">
        <v>0.78</v>
      </c>
      <c r="E128" s="1"/>
      <c r="F128" s="68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5"/>
      <c r="V128" s="1"/>
      <c r="W128" s="1"/>
      <c r="X128" s="1"/>
      <c r="Y128" s="1"/>
      <c r="Z128" s="5"/>
      <c r="AA128" s="5"/>
      <c r="AB128" s="4"/>
      <c r="AC128" s="1"/>
      <c r="AD128" s="1"/>
    </row>
    <row r="129" spans="1:30" ht="12.75">
      <c r="A129" s="18">
        <v>103</v>
      </c>
      <c r="B129" s="44" t="s">
        <v>68</v>
      </c>
      <c r="C129" s="51">
        <f t="shared" si="6"/>
        <v>2.205</v>
      </c>
      <c r="D129" s="64">
        <v>2.1</v>
      </c>
      <c r="E129" s="1"/>
      <c r="F129" s="68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5"/>
      <c r="V129" s="1"/>
      <c r="W129" s="1"/>
      <c r="X129" s="1"/>
      <c r="Y129" s="1"/>
      <c r="Z129" s="5"/>
      <c r="AA129" s="5"/>
      <c r="AB129" s="4"/>
      <c r="AC129" s="1"/>
      <c r="AD129" s="1"/>
    </row>
    <row r="130" spans="1:30" ht="12.75">
      <c r="A130" s="18">
        <v>104</v>
      </c>
      <c r="B130" s="44" t="s">
        <v>69</v>
      </c>
      <c r="C130" s="51">
        <f t="shared" si="6"/>
        <v>2.667</v>
      </c>
      <c r="D130" s="64">
        <v>2.54</v>
      </c>
      <c r="E130" s="1"/>
      <c r="F130" s="68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5"/>
      <c r="V130" s="1"/>
      <c r="W130" s="1"/>
      <c r="X130" s="1"/>
      <c r="Y130" s="1"/>
      <c r="Z130" s="5"/>
      <c r="AA130" s="5"/>
      <c r="AB130" s="4"/>
      <c r="AC130" s="1"/>
      <c r="AD130" s="1"/>
    </row>
    <row r="131" spans="1:30" ht="12.75">
      <c r="A131" s="18">
        <v>105</v>
      </c>
      <c r="B131" s="45" t="s">
        <v>64</v>
      </c>
      <c r="C131" s="51">
        <f t="shared" si="6"/>
        <v>0.168</v>
      </c>
      <c r="D131" s="64">
        <v>0.16</v>
      </c>
      <c r="E131" s="1"/>
      <c r="F131" s="68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5"/>
      <c r="V131" s="1"/>
      <c r="W131" s="1"/>
      <c r="X131" s="1"/>
      <c r="Y131" s="1"/>
      <c r="Z131" s="5"/>
      <c r="AA131" s="5"/>
      <c r="AB131" s="4"/>
      <c r="AC131" s="1"/>
      <c r="AD131" s="1"/>
    </row>
    <row r="132" spans="1:30" ht="12.75">
      <c r="A132" s="18">
        <v>106</v>
      </c>
      <c r="B132" s="30" t="s">
        <v>24</v>
      </c>
      <c r="C132" s="51">
        <f t="shared" si="6"/>
        <v>0.7035000000000001</v>
      </c>
      <c r="D132" s="64">
        <v>0.67</v>
      </c>
      <c r="E132" s="1"/>
      <c r="F132" s="68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5"/>
      <c r="V132" s="1"/>
      <c r="W132" s="1"/>
      <c r="X132" s="1"/>
      <c r="Y132" s="1"/>
      <c r="Z132" s="5"/>
      <c r="AA132" s="5"/>
      <c r="AB132" s="4"/>
      <c r="AC132" s="1"/>
      <c r="AD132" s="1"/>
    </row>
    <row r="133" spans="1:30" ht="12.75">
      <c r="A133" s="46"/>
      <c r="B133" s="47" t="s">
        <v>84</v>
      </c>
      <c r="C133" s="51"/>
      <c r="D133" s="64"/>
      <c r="E133" s="1"/>
      <c r="F133" s="75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5"/>
      <c r="V133" s="1"/>
      <c r="W133" s="1"/>
      <c r="X133" s="1"/>
      <c r="Y133" s="1"/>
      <c r="Z133" s="5"/>
      <c r="AA133" s="5"/>
      <c r="AB133" s="4"/>
      <c r="AC133" s="1"/>
      <c r="AD133" s="1"/>
    </row>
    <row r="134" spans="1:30" ht="12.75">
      <c r="A134" s="18">
        <v>107</v>
      </c>
      <c r="B134" s="18" t="s">
        <v>79</v>
      </c>
      <c r="C134" s="51">
        <f aca="true" t="shared" si="7" ref="C134:C140">D134*105/100</f>
        <v>5.218500000000001</v>
      </c>
      <c r="D134" s="64">
        <v>4.97</v>
      </c>
      <c r="E134" s="1"/>
      <c r="F134" s="68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1"/>
      <c r="V134" s="1"/>
      <c r="W134" s="1"/>
      <c r="X134" s="6"/>
      <c r="Y134" s="1"/>
      <c r="Z134" s="1"/>
      <c r="AA134" s="5"/>
      <c r="AB134" s="4"/>
      <c r="AC134" s="1"/>
      <c r="AD134" s="1"/>
    </row>
    <row r="135" spans="1:30" ht="12.75">
      <c r="A135" s="18">
        <v>108</v>
      </c>
      <c r="B135" s="18" t="s">
        <v>80</v>
      </c>
      <c r="C135" s="51">
        <f t="shared" si="7"/>
        <v>3.1604999999999994</v>
      </c>
      <c r="D135" s="64">
        <v>3.01</v>
      </c>
      <c r="E135" s="1"/>
      <c r="F135" s="68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1"/>
      <c r="V135" s="1"/>
      <c r="W135" s="1"/>
      <c r="X135" s="6"/>
      <c r="Y135" s="1"/>
      <c r="Z135" s="1"/>
      <c r="AA135" s="5"/>
      <c r="AB135" s="4"/>
      <c r="AC135" s="1"/>
      <c r="AD135" s="1"/>
    </row>
    <row r="136" spans="1:30" ht="12.75">
      <c r="A136" s="18">
        <v>109</v>
      </c>
      <c r="B136" s="18" t="s">
        <v>81</v>
      </c>
      <c r="C136" s="51">
        <f t="shared" si="7"/>
        <v>5.218500000000001</v>
      </c>
      <c r="D136" s="64">
        <v>4.97</v>
      </c>
      <c r="E136" s="1"/>
      <c r="F136" s="68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1"/>
      <c r="V136" s="1"/>
      <c r="W136" s="1"/>
      <c r="X136" s="6"/>
      <c r="Y136" s="1"/>
      <c r="Z136" s="1"/>
      <c r="AA136" s="5"/>
      <c r="AB136" s="4"/>
      <c r="AC136" s="1"/>
      <c r="AD136" s="1"/>
    </row>
    <row r="137" spans="1:30" ht="12.75">
      <c r="A137" s="18">
        <v>110</v>
      </c>
      <c r="B137" s="18" t="s">
        <v>82</v>
      </c>
      <c r="C137" s="51">
        <f t="shared" si="7"/>
        <v>4.41</v>
      </c>
      <c r="D137" s="64">
        <v>4.2</v>
      </c>
      <c r="E137" s="1"/>
      <c r="F137" s="68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1"/>
      <c r="V137" s="1"/>
      <c r="W137" s="1"/>
      <c r="X137" s="1"/>
      <c r="Y137" s="1"/>
      <c r="Z137" s="1"/>
      <c r="AA137" s="5"/>
      <c r="AB137" s="1"/>
      <c r="AC137" s="1"/>
      <c r="AD137" s="1"/>
    </row>
    <row r="138" spans="1:30" ht="15">
      <c r="A138" s="18">
        <v>111</v>
      </c>
      <c r="B138" s="18" t="s">
        <v>83</v>
      </c>
      <c r="C138" s="51">
        <f t="shared" si="7"/>
        <v>7.8645000000000005</v>
      </c>
      <c r="D138" s="64">
        <v>7.49</v>
      </c>
      <c r="E138" s="1"/>
      <c r="F138" s="68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1"/>
      <c r="V138" s="1"/>
      <c r="W138" s="1"/>
      <c r="X138" s="1"/>
      <c r="Y138" s="3"/>
      <c r="Z138" s="1"/>
      <c r="AA138" s="10"/>
      <c r="AB138" s="1"/>
      <c r="AC138" s="1"/>
      <c r="AD138" s="1"/>
    </row>
    <row r="139" spans="1:30" ht="12.75">
      <c r="A139" s="18">
        <v>112</v>
      </c>
      <c r="B139" s="30" t="s">
        <v>85</v>
      </c>
      <c r="C139" s="51">
        <f t="shared" si="7"/>
        <v>9.324000000000002</v>
      </c>
      <c r="D139" s="64">
        <v>8.88</v>
      </c>
      <c r="E139" s="1"/>
      <c r="F139" s="68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1"/>
      <c r="V139" s="1"/>
      <c r="W139" s="1"/>
      <c r="X139" s="1"/>
      <c r="Y139" s="1"/>
      <c r="Z139" s="1"/>
      <c r="AA139" s="5"/>
      <c r="AB139" s="1"/>
      <c r="AC139" s="1"/>
      <c r="AD139" s="1"/>
    </row>
    <row r="140" spans="1:30" ht="12.75">
      <c r="A140" s="43">
        <v>113</v>
      </c>
      <c r="B140" s="30" t="s">
        <v>24</v>
      </c>
      <c r="C140" s="51">
        <f t="shared" si="7"/>
        <v>0.8714999999999999</v>
      </c>
      <c r="D140" s="64">
        <v>0.83</v>
      </c>
      <c r="E140" s="1"/>
      <c r="F140" s="68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1"/>
      <c r="V140" s="1"/>
      <c r="W140" s="1"/>
      <c r="X140" s="1"/>
      <c r="Y140" s="1"/>
      <c r="Z140" s="1"/>
      <c r="AA140" s="5"/>
      <c r="AB140" s="1"/>
      <c r="AC140" s="1"/>
      <c r="AD140" s="1"/>
    </row>
    <row r="141" spans="1:32" ht="15">
      <c r="A141" s="31"/>
      <c r="B141" s="31"/>
      <c r="C141" s="48"/>
      <c r="D141" s="3"/>
      <c r="E141" s="1"/>
      <c r="F141" s="1"/>
      <c r="G141" s="1"/>
      <c r="H141" s="1"/>
      <c r="I141" s="1"/>
      <c r="J141" s="1"/>
      <c r="K141" s="1"/>
      <c r="L141" s="3"/>
      <c r="M141" s="1"/>
      <c r="N141" s="1"/>
      <c r="O141" s="1"/>
      <c r="P141" s="1"/>
      <c r="Q141" s="1"/>
      <c r="R141" s="74"/>
      <c r="S141" s="1"/>
      <c r="T141" s="1"/>
      <c r="U141" s="1"/>
      <c r="V141" s="1"/>
      <c r="W141" s="1"/>
      <c r="X141" s="1"/>
      <c r="Y141" s="1"/>
      <c r="Z141" s="1"/>
      <c r="AA141" s="6"/>
      <c r="AB141" s="1"/>
      <c r="AC141" s="1"/>
      <c r="AD141" s="5"/>
      <c r="AE141" s="4"/>
      <c r="AF141" s="1"/>
    </row>
    <row r="142" spans="1:32" ht="15">
      <c r="A142" s="49"/>
      <c r="B142" s="52" t="s">
        <v>95</v>
      </c>
      <c r="C142" s="49" t="s">
        <v>96</v>
      </c>
      <c r="D142" s="1"/>
      <c r="E142" s="1"/>
      <c r="F142" s="1"/>
      <c r="G142" s="1"/>
      <c r="H142" s="1"/>
      <c r="I142" s="1"/>
      <c r="J142" s="1"/>
      <c r="K142" s="1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5"/>
      <c r="AE142" s="1"/>
      <c r="AF142" s="1"/>
    </row>
    <row r="143" spans="4:32" ht="15">
      <c r="D143" s="1"/>
      <c r="E143" s="1"/>
      <c r="F143" s="1"/>
      <c r="G143" s="1"/>
      <c r="H143" s="1"/>
      <c r="I143" s="1"/>
      <c r="J143" s="1"/>
      <c r="K143" s="1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5"/>
      <c r="AE143" s="1"/>
      <c r="AF143" s="1"/>
    </row>
    <row r="144" spans="4:32" ht="15">
      <c r="D144" s="1"/>
      <c r="E144" s="1"/>
      <c r="F144" s="1"/>
      <c r="G144" s="1"/>
      <c r="H144" s="1"/>
      <c r="I144" s="1"/>
      <c r="J144" s="1"/>
      <c r="K144" s="1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3"/>
      <c r="AC144" s="1"/>
      <c r="AD144" s="10"/>
      <c r="AE144" s="1"/>
      <c r="AF144" s="1"/>
    </row>
    <row r="145" spans="5:28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5:28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5:28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</sheetData>
  <sheetProtection/>
  <mergeCells count="6">
    <mergeCell ref="B8:B9"/>
    <mergeCell ref="A8:A9"/>
    <mergeCell ref="A6:C6"/>
    <mergeCell ref="O2:R2"/>
    <mergeCell ref="O3:R3"/>
    <mergeCell ref="O4:R4"/>
  </mergeCells>
  <printOptions/>
  <pageMargins left="0.53" right="0.1968503937007874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DireK</cp:lastModifiedBy>
  <cp:lastPrinted>2022-02-28T13:06:02Z</cp:lastPrinted>
  <dcterms:created xsi:type="dcterms:W3CDTF">2006-12-08T09:57:44Z</dcterms:created>
  <dcterms:modified xsi:type="dcterms:W3CDTF">2022-03-12T12:22:31Z</dcterms:modified>
  <cp:category/>
  <cp:version/>
  <cp:contentType/>
  <cp:contentStatus/>
</cp:coreProperties>
</file>